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3845" windowHeight="12375"/>
  </bookViews>
  <sheets>
    <sheet name="汇总表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'汇总表 '!$A$5:$XEN$497</definedName>
    <definedName name="_xlnm.Print_Area" localSheetId="0">'汇总表 '!$A$1:$W$497</definedName>
    <definedName name="_xlnm.Print_Titles" localSheetId="0">'汇总表 '!$2:$6</definedName>
  </definedNames>
  <calcPr calcId="144525"/>
</workbook>
</file>

<file path=xl/sharedStrings.xml><?xml version="1.0" encoding="utf-8"?>
<sst xmlns="http://schemas.openxmlformats.org/spreadsheetml/2006/main" count="8464" uniqueCount="2232">
  <si>
    <t>附件</t>
  </si>
  <si>
    <t>临沧市2024年度巩固拓展脱贫攻坚成果和乡村振兴项目库审核表（公告）</t>
  </si>
  <si>
    <t>序号</t>
  </si>
  <si>
    <t>项目类型</t>
  </si>
  <si>
    <t>二级项目  类型</t>
  </si>
  <si>
    <t>项目子类型</t>
  </si>
  <si>
    <t>项目名称</t>
  </si>
  <si>
    <t>实施地点</t>
  </si>
  <si>
    <t>项目投资概算   (万元)</t>
  </si>
  <si>
    <t>项目摘要</t>
  </si>
  <si>
    <t>项目绩效目标（总体目标）</t>
  </si>
  <si>
    <t>规划
年度</t>
  </si>
  <si>
    <t>年度资金总额
（万元）</t>
  </si>
  <si>
    <t>联农带农/产业项目利益联结机制</t>
  </si>
  <si>
    <t>预计受益人数</t>
  </si>
  <si>
    <t>是否到户项目</t>
  </si>
  <si>
    <t>是否易地搬迁后扶项目</t>
  </si>
  <si>
    <t>是否劳动密集型产业</t>
  </si>
  <si>
    <t>项目主管    部门</t>
  </si>
  <si>
    <t>是否纳入年度计划</t>
  </si>
  <si>
    <t>市级行业主管部门审核意见</t>
  </si>
  <si>
    <t>备注</t>
  </si>
  <si>
    <t>区</t>
  </si>
  <si>
    <t>乡镇</t>
  </si>
  <si>
    <t>村组</t>
  </si>
  <si>
    <t>财政衔接资金</t>
  </si>
  <si>
    <t>其他    资金</t>
  </si>
  <si>
    <t>合   计</t>
  </si>
  <si>
    <t>——</t>
  </si>
  <si>
    <t>产业发展</t>
  </si>
  <si>
    <t>加工流通项目</t>
  </si>
  <si>
    <t>加工业</t>
  </si>
  <si>
    <t>临翔昔归茶产销中心项目（一期）</t>
  </si>
  <si>
    <t>临翔区</t>
  </si>
  <si>
    <t>邦东乡</t>
  </si>
  <si>
    <t>邦东村</t>
  </si>
  <si>
    <t>一期项目总占地规模10亩，功能涵盖“临翔昔归茶”加工、检测、“线上+线下”销售等。具体建设内容为：1.新建厂房、检测、“线上+线下”销售用房600平方米；2.晒棚600平方米；3.购置检测、化验、加工设备各1套；4.建设地坪500平方米、围墙400米等附属设施；5.新建4.5米硬板路500米；6.架设10千伏输电线路1000米；7.敷设供水主管道800米、建设300立方米蓄水池1个、30立方米进水池1个。（线上交易平台体系建设在二期实施）</t>
  </si>
  <si>
    <t>通过项目建设，对“临翔昔归茶”实行全过程管理，强化地标产品质量，提升产品信誉，壮大村集体经济，促进产业与乡村融合发展，促推邦东村片区4.65万亩茶叶产业发展，带动茶农667户2568人，脱贫户204户739人增收。</t>
  </si>
  <si>
    <t>通过政府引导，推行“党支部+新型农业经营主体+企业+农户”的产业发展新模式，形成“临翔昔归茶”带动基地带农户的产销一体紧密型产业链，有效带动企业与农户增产增收，壮大村集体经济，促进产业与乡村融合发展，促推邦东村片区4.65万亩茶叶产业发展，带动茶农667户2568人，脱贫户204户739人增收。</t>
  </si>
  <si>
    <t>否</t>
  </si>
  <si>
    <t>临翔区地方产业发展服务中心</t>
  </si>
  <si>
    <t>是</t>
  </si>
  <si>
    <t>同意入库。</t>
  </si>
  <si>
    <t>巩固脱贫攻坚成果和乡村振兴任务</t>
  </si>
  <si>
    <t>生产项目</t>
  </si>
  <si>
    <t>种植业基地</t>
  </si>
  <si>
    <t>邦东乡邦包村生态茶园提升改造项目</t>
  </si>
  <si>
    <t>邦包村龙塘组、前进组、小广扎组、邦包组</t>
  </si>
  <si>
    <t>项目进行1200亩茶园提升改造。建设内容包括：1.新建茶园内砂石路面10公里；2.茶园太阳能杀虫灯安装30盏；3.茶园内遮荫树栽种1.2万株；4.土壤培肥，购茶树专用有机肥240吨（200公斤/亩），绿肥种1000公斤；5.购置除草机30台；6.开展茶园有机认证。</t>
  </si>
  <si>
    <t>通过实施邦东乡邦包村生态茶园提升改造项目，新增1200亩有机茶园，直接受益农户210户、809人（其中直接带动受益脱贫人口数200人），每年增加产值48.54万元。</t>
  </si>
  <si>
    <t>项目实行“村集体经济+企业+农户”联农带农富农机制，以点带面促进全乡茶产业高质量发展。直接受益210户809人，每年增加产值48.54万元。</t>
  </si>
  <si>
    <t>新型农村集体经济发展项目</t>
  </si>
  <si>
    <t>邦东乡卫平村等3个村旅游民宿建设项目</t>
  </si>
  <si>
    <t>卫平村</t>
  </si>
  <si>
    <t>卫平村、团山村、和平村联建项目,建设内容：1.平整场地1520㎡；2.新建框架结构3层民宿600㎡。</t>
  </si>
  <si>
    <t>通过实施茶旅融合发展项目，可以推动全乡服务资源向项目点聚集，完善餐饮、住宿、娱乐设施等保障要素，进一步丰富乡村业态，增加群众收入，促进邦东乡一二三产业融合发展。</t>
  </si>
  <si>
    <t>项目建成后，能直接提供20个就业岗位，增加群众务工收入。带动周边果农、茶农售卖农特产品，辐射带动全乡1375户4510人增收，其中脱贫户628户2361人。卫平村、团山村、和平村3个村每个村可实现收益3.5万元以上。</t>
  </si>
  <si>
    <t>4510</t>
  </si>
  <si>
    <t>临翔区委组织部</t>
  </si>
  <si>
    <t>凤翔街道南本村茶叶加工建设项目</t>
  </si>
  <si>
    <t>凤翔街道</t>
  </si>
  <si>
    <t>南本村小南本组</t>
  </si>
  <si>
    <t>1.新建二层钢结构茶叶加工厂房900平方米；2配套电力设施设备1套；3.购买30千瓦电磁热杀青锅3台，购买65型不锈钢揉茶机3台，购买700瓦解块机1台。</t>
  </si>
  <si>
    <t>通过租赁古树茶加工厂，壮大村集体经济，每年村集体收益达10万元，带动南本村、南信村茶区茶农人均纯收入在原来的基础上增加1万元以上。</t>
  </si>
  <si>
    <t>项目建成后产权归村集体所有，采取“企业+村集体+农户”模式，以资产租赁的形式给企业使用，租金收益用于巩固脱贫攻坚成果、村内公益事业支出、增加村集体经济收入。茶农的茶叶新叶销路有保障，群众经济收入增加，同时解决部分剩余劳动力就。</t>
  </si>
  <si>
    <t>忙畔街道岔河村等2个村大烂坝山茶叶初制所建设项目</t>
  </si>
  <si>
    <t>忙畔街道</t>
  </si>
  <si>
    <t>岔河村</t>
  </si>
  <si>
    <t>岔河村、丙简村联建项目，建设内容：1.新建钢结构烘烤房200㎡；2.新建钢结构晾晒房220㎡；3.新建钢结构生产用房80㎡；4.购置40型柴煤型茶叶烘烤机10台；5.购置65型揉捻机8台；6.购置萎凋槽5个；7.购置安装升降机1台；8.购置晾晒架及簸箕等配套物资。</t>
  </si>
  <si>
    <t>通过依托岔河村300余亩集体古茶园及2000亩周边群众的茶园优势，新建茶叶初制所并配套相关加工设备，建成后由专业合作社（岔河村党组织主办的合作社）负责运营，发挥党组织政治功能和组织功能，引领茶产业发展，带动群众增收、集体经济壮大。</t>
  </si>
  <si>
    <t>项目建成后，将为周边群众提供5个长期务工岗位，直接带动务工群众增收。通过与周边茶农签订茶叶收购协议，以不低于当季茶叶市场平均价收购周边群众的茶叶鲜叶进行加工，预计带动80户农户户均增收0.57万元以上。岔河村、丙简村预计可实现年收益4万元以上。</t>
  </si>
  <si>
    <t>临翔区晓光山2024年古茶园“开发保护.提升发展”项目</t>
  </si>
  <si>
    <t>昔本村晓光山</t>
  </si>
  <si>
    <t>围绕市级176亩古茶园保护和开发，建设有机茶园建设1000亩，建设内容为：1.茶园遮荫树种植7000株；2.土壤培肥，购茶树专用有机肥200吨（200公斤/亩），绿肥种籽1000公斤；3.茶园绿色防控，采购安装诱虫板3万片，太阳能诱虫灯20盏，有机农药40元/亩，除草机30台；4.古茶园远程监控设施1套；5.砂石路建设6千米；6.茶园有机认证。</t>
  </si>
  <si>
    <t>通过实施新增有机茶1000亩，树立产业标杆，开拓茶旅之路，增加产业附加值，同时提升茶园管理水平，实现茶园年亩产值增700元以上，总产值增70万元以上。</t>
  </si>
  <si>
    <t>项目实行“村集体经济+企业+农户”联农带农富农机制，在实施古茶园保护开发的同时，促进全区茶产业高质量发展。直接带动66户300多人实现年人均增收2300元以上。</t>
  </si>
  <si>
    <t>临翔区平村乡2024年坚果精深加工建设项目</t>
  </si>
  <si>
    <t>平村乡</t>
  </si>
  <si>
    <t>永平村</t>
  </si>
  <si>
    <t>新建精深加工厂房300平方米，及配套附属设施，改造运输道路2处。</t>
  </si>
  <si>
    <t>通过建设坚果精深加工厂1座，可以提高平村坚果经济价值，促进果农增收，预计为受益户户均增收600元以上，预计增加村集体经济收入3.5%左右。</t>
  </si>
  <si>
    <t>采取公司+合作社+农户的利益联结机制，可带动永平村村集体经济收入增长，预计带动受益农户251户1030人增收。</t>
  </si>
  <si>
    <t>临翔区农业农村局</t>
  </si>
  <si>
    <t>蚂蚁堆乡临沧坚果提质增效建设项目</t>
  </si>
  <si>
    <t>蚂蚁堆乡</t>
  </si>
  <si>
    <t>一水村、马峰腰村、邦海村</t>
  </si>
  <si>
    <t>在蚂蚁堆乡一水村、马峰腰村、邦海村实施坚果提质增效2000亩。</t>
  </si>
  <si>
    <t>通过实施坚果提质增效2000亩，带动96户401人增收2000元以上。</t>
  </si>
  <si>
    <t>带动农户96户401人，实现户均增收2000元。</t>
  </si>
  <si>
    <t>临翔区林业和草原局</t>
  </si>
  <si>
    <t>蚂蚁堆乡忙糯村等3个村坚果加工厂建设项目</t>
  </si>
  <si>
    <t>忙糯村</t>
  </si>
  <si>
    <t>忙糯村、白河村、小河边村联建项目，建设内容：1.平整场地1300㎡；2.新建门式钢架结构坚果厂房600㎡；3.新建门式钢架结构坚果销售展示用房450㎡；4.新建料池2个；5.新建预烘干房6间；6.购置1200型色选机1台；7.购置KYF型大型壳果浮选风干机1台；8.购置智能总控制柜及生产线电缆桥架1套。</t>
  </si>
  <si>
    <t>通过依托蚂蚁堆乡现有4.1万亩坚果的资源优势，建设坚果加工厂，把坚果产业作为重要生态产业、富民产业、特色产业来谋划布局，持续做大做强做优坚果产业，发展新型农村集体经济，带动农民增收，助力乡村振兴。</t>
  </si>
  <si>
    <t>坚果加工厂建成投产后，将直接提供本地长期务工岗位10个、短期临时用工50人，促进群众增收。预计每公斤收购价格将提高1元以上，进一步稳定坚果价格，辐射带动1322户4213人增收。忙糯村、白河村、小河边村3个村每村每年可实现收益3.5万元以上。</t>
  </si>
  <si>
    <t>章驮乡邦卖村生物有机肥加工厂建设项目</t>
  </si>
  <si>
    <t>章驮乡</t>
  </si>
  <si>
    <t>邦卖村</t>
  </si>
  <si>
    <t>建设章驮乡邦卖村生物有机肥加工厂1个，主要建设内容为：1、建设钢架结构原材料堆放区500平方米，发酵车间2000平方米，深加工兼存储车间1500平方米。2、建设砖混结构生产管理用房600平方米及其厂区水电路等配套设施完善。3、购置生产流水线1条，生产设备（多功能装载机、翻抛机、铲车料仓、粉碎机、筛分机、搅拌机、烘干机、包装机、输送带等）按需购买。</t>
  </si>
  <si>
    <t>通过建设章驮乡邦卖村生物有机肥加工厂1个并配套相关设施，带动农户向加工厂出售原料获得收益，加工厂年可吸纳消化当地劳动力10人，年人均务工收入3.6万元。</t>
  </si>
  <si>
    <t>一是加工厂向农户收购，农户向加工厂出售原料获得收益；二是部分农户为加工厂提供劳务获得报酬，加工厂年可吸纳消化当地劳动力10人，年人均务工收入3.6万元；三是农户可以向加工厂购买产品且当地农户购买可获得相应价格上的优惠。</t>
  </si>
  <si>
    <t>临沧市临翔区叫雨山中药材初加工厂建设项目</t>
  </si>
  <si>
    <t>博尚镇</t>
  </si>
  <si>
    <t>坝密河村</t>
  </si>
  <si>
    <t>1、新建钢结构加工厂房1000平方米，新建仓储、晾晒大棚3000平方米。2、药材初筛选加工场地平整3500平方米，场地硬化500平方米。3、新建50立方米水池1座，厂区供排水管800米，供电设施一套。</t>
  </si>
  <si>
    <t>通过建设中药村初加工厂，投产后年产值1000万元，带动周边村寨群众就业200人以上，人均增收3000元/年，群众满意度大于90%。</t>
  </si>
  <si>
    <t>采取企业+村集体+农户的利益联结机制，可以增加平村村集体经济收入，同时通过土地租赁和聘用周边农户用工增加农户收入。</t>
  </si>
  <si>
    <t>区林业和草原局</t>
  </si>
  <si>
    <t>农产品仓储保鲜冷链基础设施建设</t>
  </si>
  <si>
    <t>马台乡全河村冷库建设项目</t>
  </si>
  <si>
    <t>马台乡</t>
  </si>
  <si>
    <t>全河村</t>
  </si>
  <si>
    <t>利用全河村闲置土地资源，进行冷库建设1000立方米，购买制冷设备1套。</t>
  </si>
  <si>
    <t>通过建设冷库一间，带动当地农户增产增收，同时本项目还可以作为蔬菜保鲜仓库，可覆盖全河、南糯、那杏等村新鲜蔬菜的供应，解决农民新鲜果蔬供应问题。</t>
  </si>
  <si>
    <t>采用合作社+农户+基地的模式。带动当地农户增产增收，同时本项目还可以作为蔬菜保鲜仓库，可覆盖全河、南糯、那杏等村新鲜蔬菜的供应，解决农民新鲜果蔬供应问题。发展壮大村集体经济，增加村集体收入5万元，产业具有可持续性。</t>
  </si>
  <si>
    <t>临翔区滇黄精示范种植项目</t>
  </si>
  <si>
    <t>博尚镇、马台乡、凤翔街道</t>
  </si>
  <si>
    <t>博尚村、永和村、南本村、平河村</t>
  </si>
  <si>
    <t>项目通过流转土地1000亩至村集体，其后统一交由合作社及农户用于滇黄精示范种植，示范种植规模为1000亩。项目实行奖励性补助方式进行扶持。</t>
  </si>
  <si>
    <t>通过实施示范种植滇黄精1000亩，总产值可增加1500万元以上，项目区涉药农户人均可增收800元以上。</t>
  </si>
  <si>
    <t>项目实行“村集体经济+公司（协会、合作社）+农户”联农带农富农机制，辐射示范带动全区中药材扩大发展。该项目可实现产值1500万元，带动农户150户，实现年人均收入800元以上</t>
  </si>
  <si>
    <t>临翔区道地药材繁育基地建设项目（二期）</t>
  </si>
  <si>
    <t>博尚村</t>
  </si>
  <si>
    <t>建设道地药材繁育基地185亩，其中完成母本园建设70亩、种苗繁育园15亩、扩繁园建设100亩。建设内容为：1.沙石道路建设7千米；2.灌溉管道铺设4.6千米、100立方米水池建设1个；3.繁育基地检疫检验中心建设200平方米；4.小拱棚建设1万平方米；5.配置杀虫灯6盏；6.园圃整地起墒185亩。</t>
  </si>
  <si>
    <t>通过项目的实施，每年可产优质种苗500万苗以上，每年可辐射带动种植中药材面积达250亩以上。项目将实现年总产值250万元以上，直接带动农民年人均增收2000元以上。</t>
  </si>
  <si>
    <t>临翔区马台乡智慧化设施农业示范基地建设项目</t>
  </si>
  <si>
    <t>南糯村</t>
  </si>
  <si>
    <t>1.建设总高约5.5米连跨钢架大棚75亩（其中：蓝莓苗圃1亩，竹笋育苗10亩，蓝莓盆栽64亩）；                       2.配套全自动水肥一体化设施共75亩。</t>
  </si>
  <si>
    <t>通过建设智慧化设施农业示范基地，预计每年带动马台乡9个行政村村级集体经济收益增加80万元以上，带动合作社增收100万元以上，带动1568户5982名群众受益，带动周边579户群众增收及其他收益1万元以上,其中建档立卡户202户814人。</t>
  </si>
  <si>
    <t>每年固定以投入衔接资金的2%（12万)分配南糯村用于村级产业发展；按扣除成本外实际经营收益的10%分配乡人民政府统筹用于全乡集体经济薄弱村相关产业发展；剩余收益按照合作社、企业、村集体占股比例进行利益分配，预计每年带动马台乡9个行政村村级集体经济收益增加80万元以上，带动合作社增收100万元以上，带动1568户5982名群众受益，带动周边579户群众增收及其他收益1万元以上,其中建档立卡户202户814人。</t>
  </si>
  <si>
    <t>庭院特色休闲旅游</t>
  </si>
  <si>
    <t>临翔区博尚镇碗窑村茶陶产业融合提升项目</t>
  </si>
  <si>
    <t>碗窑村</t>
  </si>
  <si>
    <t>在博尚镇碗窑村实施茶陶产业融合提升项目。1.改造农户闲置房屋40户，建设茶陶融合农品商务街。2.改造建设茶陶农品销售电商直播车间4个100平方米（含直播配套设备）。3.改造茶陶融合产品研发车间1个80平方米。4.改造建设茶陶产品包装车间1个400平方米（含配套包装设备）。5.购置茶陶产品加工球磨机10套、电窑5套。</t>
  </si>
  <si>
    <t>通过实施博尚镇碗窑村实施茶陶产业融合提升项目，将有效提升碗窑茶陶巷整体风貌，提升碗窑村茶陶产品制作工艺、完善碗窑村茶陶产业链，增加产品附加值，提升碗窑茶陶产品形象及知名度。租赁资金将增加村集体收入，用于村内公共支出，产业壮大发展，增加农户收益。鼓励脱贫户、边缘户等优先租赁。将有效带动周边110户脱贫户、边缘户及茶陶生产户年均户增收500元以上，增加村集体经济收入达20万元以上。</t>
  </si>
  <si>
    <t>项目实施后，将有效提升碗窑茶陶巷整体风貌，提升碗窑村茶陶产品制作工艺、完善碗窑村茶陶产业链，增加产品附加值，提升碗窑茶陶产品形象及知名度。租赁资金将增加村集体收入，用于村内公共支出，产业壮大发展，增加农户收益。鼓励脱贫户、边缘户等优先租赁。将有效带动周边110户脱贫户、边缘户及茶陶生产户年均户增收500元以上，增加村集体经济收入达20万元以上。</t>
  </si>
  <si>
    <t>蚂蚁堆乡咖啡种植基地建设项目</t>
  </si>
  <si>
    <t>蚂蚁堆村</t>
  </si>
  <si>
    <t>采取以奖代补方式，在蚂蚁堆村种植咖啡200亩。其中：1.土壤改良：购买绿肥种籽200公斤、有机肥40吨；2.技术推广：绿色防控、杀虫灯购置30盏；3..引水沟渠修建2公里；4.采购种苗6万株；5.开展有机咖啡认证200亩。</t>
  </si>
  <si>
    <t>通过开展咖啡种植200亩，带动当地82户农户发展咖啡种植，增加收入，实现户均增收2000元以上。</t>
  </si>
  <si>
    <t>采用企业+合作社+农户型模式，带动当地82户农户户均增收大于2000元，推动经济发展的同时，创造了良好社会效益，产业项目得到进一步发展，解决农村劳动力、城镇待业人员及下岗人员6人。</t>
  </si>
  <si>
    <t>临翔区甘蔗“药膜肥”一体化轻简栽培技术项目</t>
  </si>
  <si>
    <t>平村乡、圈内乡、博尚镇、马台乡、蚂蚁堆乡、忙畔街道、章驮乡</t>
  </si>
  <si>
    <t>平村村、那玉村、忙丫村、换良村、永平村；昆赛村、斗阁村、细博村；那招村、那戈村、邦公村、邦别村、大那么村、小那么村；琅琊村；丙简村、明子村；户远村、邦洪村、龙平村；蚂蚁堆村、忙糯村、马峰腰村、曼启村、糯恩村、杏勒村、一水村</t>
  </si>
  <si>
    <t>推广甘蔗“药膜肥”一体化轻简栽培技术10000亩。采取以奖代补的方式进行扶持，区级验收合格后给予补助。</t>
  </si>
  <si>
    <t>通过推广甘蔗“药膜肥”一体化轻简栽培技术10000亩，带动项目区700户农户亩均增收400元以上。</t>
  </si>
  <si>
    <t>带动项目区700户农户亩均增收400元。大力推广长效肥、长效药一次性使用+全膜覆盖等轻简高效集成栽培技术，提高肥料、农药利用率，亩均降低用工投入和生产成本100元以上，不断提高生产效益。</t>
  </si>
  <si>
    <t>圈内乡文宁村蚕豆基地建设项目</t>
  </si>
  <si>
    <t>圈内乡</t>
  </si>
  <si>
    <t>文宁村</t>
  </si>
  <si>
    <t>发展壮大蚕豆种植面积500亩，配套建设冷库一座，产业路6公里，均宽3.5米，配施化肥100吨，防虫灯20盏，配套建设附属设施。</t>
  </si>
  <si>
    <t>通过发展壮大蚕豆种植面积500亩及配套建设冷库1座，促进农户增产增收。</t>
  </si>
  <si>
    <t>项目建成后以资产租赁的形式给企业（合作社）使用，租金收益用于巩固脱贫攻坚成果、村内公益事业支出、增加村集体经济收入。</t>
  </si>
  <si>
    <t>马台乡琅琊村水稻+热区蔬菜产业项目</t>
  </si>
  <si>
    <t>琅琊村</t>
  </si>
  <si>
    <t>种植“水稻+热区蔬菜”共500亩。高标准集中种植示范300亩，分散种植200亩。水稻和热区蔬菜轮作。建设稻米加工作坊和农作物晒场，并完成土地整形以及相关水利设施建设。</t>
  </si>
  <si>
    <t>通过发展水稻+热区蔬菜种植500亩，采取土地流转、劳务用工等方式辐射带动周边200余户农户增产增收。</t>
  </si>
  <si>
    <t>1、通过土地流转、劳务用工等方式辐射带动周边200余户农户增产增收。并加大农作物种植技术培训，打响“琅琊米+热区蔬菜”的名片，带动群众增产增收。2、通过项目实施，实现小农户和现代农业发展有机衔接，带领小农户发展现代农业，推动服务规模经营，为全面乡村振兴提供强有力支撑。</t>
  </si>
  <si>
    <t>2024年烤烟核心烟区提质增效项目</t>
  </si>
  <si>
    <t>博尚镇、凤翔街道、圈内乡、平村乡、章驮乡、南美乡、马台乡、蚂蚁堆乡、邦东乡</t>
  </si>
  <si>
    <t>坝密河村、博尚村、户有村、夹山村、勐托村、勐准村、幕布村、弯子村、完海村、完贤村、碗窑村、永和村、永泉村、南本村、五村村、坝胡村、斗阁村、南赛河村、宁安村、圈内村、炭窑村、文宁村、文远村、昔木村、那玉村、换良村、邦卖村、采花坝村、勐旺村、新寨村、南华村、南美村、平河村、清河村、璋珍村、白河村、新民村、遮奈村</t>
  </si>
  <si>
    <t>临翔区2024年烤烟核心烟区提质增效项目包括：1.主体维修改造烤房12群265座；2.机耕补助0.6万亩；3.开展病虫害联防联治1万亩；4.烤房设备更换与维修2094座；5.烟夹采购6万个；6.标准化移栽600亩；7.计划烟区机耕路修复改造5条5.3公里；8核心烟区烤烟育苗、移栽、烘烤运输保障2万亩。</t>
  </si>
  <si>
    <t>通过实施临翔区2024年烤烟产业提质增效项目，确保2024年全区完成烤烟指令性种植面积5.1万亩、烟叶收购任务14万担，上等烟叶比例达75%以上，收购均价达34元/公斤以上；实现烟农总收入达2.5亿元以上，实现税收5300万元以上。</t>
  </si>
  <si>
    <t>项目实行“村委会+合作社+农户”的模式，带动全区5000户烟农，实现烟叶产值2.5亿元以上，同比增加1000万元，户均收入49000元左右，同比增加1000元以上。</t>
  </si>
  <si>
    <t>平村乡2024年朝天椒标准化种植基地项目</t>
  </si>
  <si>
    <t>平村村、永平村、那玉村、换良村</t>
  </si>
  <si>
    <t>计划标准化种植朝天椒500亩，配套不锈钢水塔10个，灌溉水管20公里，修复机耕路3公里。采取以奖代补的方式进行扶持。</t>
  </si>
  <si>
    <t>通过建设朝天椒种植基地500亩，可以有效改善全乡产业结构，探索新兴产业，带动脱贫人口增收致富，同时改善项目区产业基础设施条件，预计为受益农户增收500元/年。</t>
  </si>
  <si>
    <t>采取公司+合作社+农户的利益联结机制，预计带动受益农户63户167人增收。</t>
  </si>
  <si>
    <t>博尚镇完贤村及永泉村电能烤房群建设项目</t>
  </si>
  <si>
    <t>完贤村、永泉村</t>
  </si>
  <si>
    <t>在博尚镇完贤村、永泉村新建电能烤房2群20座。项目建设包括老旧烤房拆除、烤房新建、配套设施及电力配套。项目建成后交由村集体经济运营管护，可有效解决和改善530户烟农、3600亩烟叶的烘烤瓶颈和当地空气质量问题，在使用期限内可节约烘烤成本90万元。</t>
  </si>
  <si>
    <t>通过实施电能烤房群建设项目，建成后可带动博尚镇完贤村、永泉村530户烟农，实现收入1800万元以上，户均收入5万元左右，同比增加1000元，为烟农节约烘烤成本90余万元， 每年两个村集体资金增加收入20万元左右。</t>
  </si>
  <si>
    <t>项目建成后交由村集体经济运营管护，可有效解决和改善530户烟农、3600亩烟叶的烘烤瓶颈和户门、讯房组空气质量问题，在使用期限内可节约烘烤成本90余万元、两个村每年增加集体经济收入20万元。</t>
  </si>
  <si>
    <t>养殖业基地</t>
  </si>
  <si>
    <t>临翔区2024年蜜蜂养殖以奖代补示范项目</t>
  </si>
  <si>
    <t>10个乡镇</t>
  </si>
  <si>
    <t>90个村</t>
  </si>
  <si>
    <t>对10乡（镇、街道）饲养中华蜜蜂达50箱以上（含50箱）的养蜂户、家庭农场，饲养中华蜜蜂达1000箱以上（含1000箱）的农林业蜜蜂产业经营主体给予每箱中华蜜蜂补助200元，养蜂农户奖补上限30000元，农林业经营主体奖补上限50000元。通过项目实施，新增中华蜜蜂养殖6000箱，采购防蜂服800件；摇蜜机100台；隔板6000个；刮蜜刀100把；盖布6000片；纱盖6000片。</t>
  </si>
  <si>
    <t>通过项目实施，新增中华蜜蜂养殖6000箱，带动120户农户户均增收1.28万元。</t>
  </si>
  <si>
    <t>带动120户农户增加中华蜜蜂养殖6000箱，每箱一个季度平均生产蜂蜜8公斤，按照年生产两季计算，每年可生产商品蜂蜜96吨，实现产值1536万元，户均增收1.28万元。</t>
  </si>
  <si>
    <t>圈内乡蜜蜂养殖基地建设项目</t>
  </si>
  <si>
    <t>文宁村、斗阁村</t>
  </si>
  <si>
    <t>建设蜜源基地建设300亩（含蜜源植物育苗场20亩），配套灌溉、道路、电力设施建设。新建蜂蜜加工车间及贮藏室共150平方米，并配套摇蜜机、消毒设备等相关设施设备，蜂蜜厂房设备建设，路面建设及防蜂服配套。</t>
  </si>
  <si>
    <t>通过实施蜂蜜养殖项目，探索地方特色经济项目经营模式，促进农户增产增收。</t>
  </si>
  <si>
    <t>休闲农业与乡村旅游</t>
  </si>
  <si>
    <t>平村乡特色农业体验园建设项目</t>
  </si>
  <si>
    <t>平村村湾塘组</t>
  </si>
  <si>
    <t>1.农田改造50亩（田埂加高加宽加固、配套进排水等设施）发展稻田养鱼；2.大果蓝莓种植园10亩； 3.配套农特产品售卖区100平方米；4.修建产业砂石路2公里；5.生产管理用房70平方米；6.配套其他附属设施。</t>
  </si>
  <si>
    <t>通过引进专业旅游公司开发运营农耕田园文化乡村旅游项目，吸引周边人员到平村旅游，预计年增加村集体收益3万元，农户户均收益800元/年。</t>
  </si>
  <si>
    <t>采取企业+村集体+农户的利益联结机制，可以增加平村村集体经济收入，同时通过土地租赁和旅游服务增加农户收入</t>
  </si>
  <si>
    <t>金融保险配套项目</t>
  </si>
  <si>
    <t>脱贫人口小额信贷贴息</t>
  </si>
  <si>
    <t>临翔区2024年脱贫人口小额信贷贴息项目</t>
  </si>
  <si>
    <t>10个乡（镇、街道）</t>
  </si>
  <si>
    <t>对2021-2024年获得过渡期脱贫人口小额信贷的脱贫户和边缘易致贫人口，根据银行实际结息周期及结息金额给予全额贴息。</t>
  </si>
  <si>
    <t>通过全力扶持、帮助建档立卡脱贫户及边缘易致贫人口通过发展产业走上增收道路，激发贫困群众发展的内生动力。</t>
  </si>
  <si>
    <t>带动1000户以上脱贫户及边缘易致贫人口发展产业增收。</t>
  </si>
  <si>
    <t>临翔区乡村振兴局</t>
  </si>
  <si>
    <t>圈内乡斗阁村等3个村咖啡精深加工生产线建设项目</t>
  </si>
  <si>
    <t>昆赛村</t>
  </si>
  <si>
    <t>斗阁、圈内、文宁3个村联建项目，建设内容：1.新建钢架结构厂房300㎡、仓库250㎡；2.购置咖啡打米生产线1条；3.购置厌氧发酵加工线1条；4.购置挂耳咖啡生产线1条；5.购置DY-6KG咖啡烘焙机1台；6.购置MF-60咖啡研磨机1台；7.购置TKFM-100冷萃浓缩及LPG-10冻干设备1套。</t>
  </si>
  <si>
    <t>通过实施咖啡精深加工生产线建设项目，新建咖啡精深加工生产线并配套相关生产加工设备，进一步提高咖啡精深加工能力和产品增加值，带动咖啡产业发展促进群众增收，发展新型农村集体经济。项目建成后，将直接带动200余户咖农增收200万元以上，辐射带动周边2210户农户8850人（其中：脱贫人口113户453人）提高收入，直接为当地群众提供17个就业岗位，人均务工增收3.5万元/年以上，帮助群众实现在“家门口”就业。</t>
  </si>
  <si>
    <t>项目建成后，将直接带动200余户咖农增收200万元以上，辐射带动周边农户2210户8850人提高收入，直接为当地群众提供17个就业岗位，人均务工增收3.5万元/年以上，帮助群众实现在“家门口”就业。斗阁村、圈内村、文宁村3个村每个村每年可实现收益3.5万元以上。</t>
  </si>
  <si>
    <t>章驮乡章驮村农特产品交易中心提升改造项目</t>
  </si>
  <si>
    <t>章驮村</t>
  </si>
  <si>
    <t>新建钢架大棚1000㎡及配套设施。</t>
  </si>
  <si>
    <t>通过对现有农特产品交易中心进行提质改造，建设成为章驮乡农特产品集散中心，在解决群众农特产品售卖难题的同时，以 “资产出租+物业服务”的方式获得村集体收益，实现集镇治理有成效、群众收入有增加、集体经济有突破的目标。</t>
  </si>
  <si>
    <t>该项目建成运营后，为全乡核桃、茶叶、玉米、蚕豆、豌豆等农特产品提供固定交易场所，惠及全乡农户2595户19345人，在促进群众增收方面发挥积极作用。每个村每年可实现收益6万元以上。</t>
  </si>
  <si>
    <t>就业项目</t>
  </si>
  <si>
    <t>交通费补助</t>
  </si>
  <si>
    <t>务工补助</t>
  </si>
  <si>
    <t>临翔区2024年跨省务工一次性交通补助</t>
  </si>
  <si>
    <t>89个村</t>
  </si>
  <si>
    <t>跨省务工且稳定就业3个月以上的脱贫人口（含监测对象），按照跨省务工每人最高不超过1000元的标准给予外出务工一次性交通补助。2024年计划补助跨省务工3个月以上2000人。</t>
  </si>
  <si>
    <t>通过对脱贫劳动力（含监测帮扶对象）发放跨省务工一次性交通补贴，促进2000人省外就业，提高务工收入。</t>
  </si>
  <si>
    <t>促进脱贫人口(含监测帮扶对象)跨省务工，提高就业质量及务工收入，受益人数2000人。</t>
  </si>
  <si>
    <t>临翔区人力资源和社会保障局</t>
  </si>
  <si>
    <t>技能培训</t>
  </si>
  <si>
    <t>临翔区2024年职业技能培训</t>
  </si>
  <si>
    <t>开展脱贫劳动力（含监测对象）职业技能培训2000人。</t>
  </si>
  <si>
    <t>通过对脱贫劳动力（含监测对象）进行职业技能培训，组织2000人参加培训，提高其劳动技能。</t>
  </si>
  <si>
    <t>帮助符合条件的脱贫人口(含监测帮扶对象)通过培训提高劳动技能，促进其就业。受益人数2000人。</t>
  </si>
  <si>
    <t>公益性岗位</t>
  </si>
  <si>
    <t>临翔区2024年乡村公益性岗位补贴</t>
  </si>
  <si>
    <t>开发乡村公益性岗位100个，带动100人脱贫劳动力（含监测对象）就业增收，人均增收800元/月。</t>
  </si>
  <si>
    <t>通过开发乡村公益性岗位，帮助100人有劳动能力和劳动意愿，不能外出务工的脱贫人口(含监测帮扶对象)实现就近就地就业，提高务工收入。</t>
  </si>
  <si>
    <t>帮助有劳动能力和劳动意愿，不能外出务工的脱贫人口(含监测帮扶对象)实现就近就地就业≥100人，提高务工收入800元/人.月。</t>
  </si>
  <si>
    <t>乡村建设行动</t>
  </si>
  <si>
    <t>农村基础设施</t>
  </si>
  <si>
    <t>农村供水保障设施建设</t>
  </si>
  <si>
    <t>临翔区平村乡平村村大村自然村2024年人饮管道改造项目</t>
  </si>
  <si>
    <t>平村村</t>
  </si>
  <si>
    <t>新建沉淀池1座；安装DN40镀锌管道5000米，新建100m³水池一座，新建提水设施1套。</t>
  </si>
  <si>
    <t>通过实施新建沉淀池1座，安装DN40镀锌管道5000米，新建100m³水池一座，新建提水设施1套，完善饮水设施，保障项目区群众207人的饮水安全。</t>
  </si>
  <si>
    <t>通过项目实施，能够有效改善项目区人饮条件，受益农户58户207人。</t>
  </si>
  <si>
    <t>临翔区水务局</t>
  </si>
  <si>
    <t>邦东乡团山村饮水安全提升工程</t>
  </si>
  <si>
    <t>团山村</t>
  </si>
  <si>
    <t>1.增加主水管，长度7000米左右（DN110管），在黑觅组寨子新建1个蓄水池。2.高速公路损坏的水网进行全面修复，涉及长度2000米（DN80管1500米、DN110管500米）。3.购置水源净水器6台，安装、修缮水表等。</t>
  </si>
  <si>
    <t>通过实施饮水安全提升工程，保障504户≥1816人饮水安全。</t>
  </si>
  <si>
    <t>提高饮水安全保障能力，促进群众增产增收，惠及504户1816人。</t>
  </si>
  <si>
    <t>巩固三保障成果</t>
  </si>
  <si>
    <t>教育</t>
  </si>
  <si>
    <t>享受“雨露计划”职业教育补助</t>
  </si>
  <si>
    <t>临翔区2023-2024学年“雨露计划”职业教育补助</t>
  </si>
  <si>
    <t>全区10个乡（镇、街道）</t>
  </si>
  <si>
    <t>89个行政村</t>
  </si>
  <si>
    <t>2023-2024学年，在全区10个乡（镇、街道）实施雨露计划职业教育补助项目：从2022年秋季学期起，接受全日制普通大专、高职院校、技师学院、职业本科院校等高等职业教育的补助标准为5000元/人/年，预计补助450人、225万元；接受全日制普通中专、技工院校中等职业教育的补助标准为4000元/人/年，预计补助448人、179.2万元；接受全日制职业高中中等职业教育的补助标准为3000元/人/年，预计补助151人、45.3万元；脱贫家庭子女通过原“职业教育东西协作行动计划”到东部省（市）接受中等职业教育的补助标准为5000元/人/年，预计补助1人、0.5万元。预计总共补助1050人、450万元。</t>
  </si>
  <si>
    <t>通过实施雨露计划职业教育补助项目，让脱贫户（含监测户）子女顺利接受职业教育，进一步提高1050人脱贫人口素质，促进脱贫家庭子女稳定就业，增加收入。</t>
  </si>
  <si>
    <t>让脱贫户（含监测户）子女顺利接受职业教育，进一步提高1050人脱贫人口素质，促进脱贫家庭子女稳定就业，增加收入。</t>
  </si>
  <si>
    <t>临翔区教育体育局、临沧区乡村振兴局</t>
  </si>
  <si>
    <t>项目管理费</t>
  </si>
  <si>
    <t>临翔区2024年度巩固脱贫攻坚推进乡村振兴项目管理费</t>
  </si>
  <si>
    <t>用于全区巩固拓展脱贫攻坚推进乡村振兴项目管理，含可研编制、可研评审、施工设计、造价咨询、工程监理、审计、绩效评价等第三方服务费用等。</t>
  </si>
  <si>
    <t>通过保障一定的项目管理费，提升项目管理水平。</t>
  </si>
  <si>
    <t>保障项目有效管理和实施，带动项目受益农户通过项目带动发展。</t>
  </si>
  <si>
    <t>其他</t>
  </si>
  <si>
    <t xml:space="preserve">其他 </t>
  </si>
  <si>
    <t>临翔区平村乡换良村长梁子组2024年民族团结进步示范村建设项目</t>
  </si>
  <si>
    <t>换良村</t>
  </si>
  <si>
    <t>1.产业发展：发展仔猪养殖业，由合作社运营；2.基础设施：1.新建道路硬化1200平方米；2.新建三面沟800米，计划投资12万元；3.安装直径110pvc排污管1000米。</t>
  </si>
  <si>
    <t>通过实施民族团结进步示范村建设项目，改善自然村基础设施条件，提升自然村人居环境；通过合作社+农户模式发展仔猪养殖业，增加农户收入预计为受益脱贫户户均增收500元以上。</t>
  </si>
  <si>
    <t>一是改善自然村基础设施条件，提升自然村人居环境；二是通过合作社+农户模式发展仔猪养殖业，增加农户收入，提高脱贫人口生活质量，预计为受益脱贫户户均增收500元以上。</t>
  </si>
  <si>
    <t>临翔区民族宗教局</t>
  </si>
  <si>
    <t>少数民族发展任务</t>
  </si>
  <si>
    <t>南美乡南华村西山自然村民族团结进步示范村建设项目</t>
  </si>
  <si>
    <t>南美乡</t>
  </si>
  <si>
    <t>南华村</t>
  </si>
  <si>
    <t>1.产业发展：建设农副产品交易市场，在西山自然村建设2500平方米农副产品交易市场，包括场地平整，混泥土垫层，8字砖铺设，间隙回填土，摊位划定；2.基础设施：入户路硬化。在西山自然村入户路硬化1837平方米，新建涵洞2个。</t>
  </si>
  <si>
    <t>通过对西山自然村入户路硬化1837平方米，新建涵洞2个，可以有效改善西山自然村70户农户的出行条件；通过建设2500平方米农副产品交易市场，促进当地茶叶、香笋、苦荞等农副产品集中销售，从而带动50户农户增收，项目验收合格率100%，受益群众满意度95%以上。</t>
  </si>
  <si>
    <t>通过实施西山自然村民族团结进步示范建设项目，带动就近务工人员15人以上，通过农副产品交易，带动50户以上农户增收户均1000元以上。</t>
  </si>
  <si>
    <t>南美乡多依村烂坝寨民族团结进步示范村建设项目</t>
  </si>
  <si>
    <t>多依村</t>
  </si>
  <si>
    <t>1.产业发展：新建牧草加工厂1座，其中厂房500平方米，仓库300平方米，厂区硬化500平方米；配套建设厕所1座20平方米；购入牧草加工机器1套。2.基础设施：在多依村新建沥青路1167平方米，有效路面4米，工艺做法：水稳层，25cm厚，粘层（改性乳化沥青），密级配沥青混凝土混合料（AC/13）3.5厘米厚，半开级配沥青碎石混合料AM/20，5公分厚，乳化沥青稀浆封0.6cm。</t>
  </si>
  <si>
    <t>通过项目的实施，新建牧草加工厂1座，促进受益农户户均增收800元以上；改善自然村基础设施条件，提升自然村人居环境，提高脱贫人口生活质量，促进各民族共同团结进步，共同繁荣发展，受益群众满意度95%以上。</t>
  </si>
  <si>
    <t>产业部分采取“党总支+基地+合作社+农户”的模式运行，党总支和合作社、合作社和农户之间建立保底价代加工或成本价农户自行加工利益联结机制，带动合作社和农户稳定增收，促进受益农户户均增收800元以上</t>
  </si>
  <si>
    <t>章驮乡勐旺村老五队民族团结进步示范村建设项目</t>
  </si>
  <si>
    <t>勐旺村</t>
  </si>
  <si>
    <t>建设内容为：1.产业发展，依托合作社开发姬松茸种植基地1个，建设姬松茸种植大棚20个；2.产业配套设施晾晒场建设1个，建设面积1863平方米。</t>
  </si>
  <si>
    <t>通过实施章驮乡勐旺村老四队民族团结进步示范村建设项目，发展姬松茸种植基地1个，配套相关设施，带动村集体经济增收2.8万元，使老四队农业生产设施进一步完善，发展后劲进一步增强，群众在生产、生活中存在的突出问题得到有效解决，实现民族关系好、经济发展好、社会治安好、村容村貌好、教育科普好的目标。</t>
  </si>
  <si>
    <t>一是带动农户发展种植姬松茸种植产业，使产业结构进一步多元化，发展增收渠道更加宽阔；二是结合老五队农业生产结构特点，主要是以发展玉米、萝卜、油菜为主，都需要进行晾晒，通过建设公共晾晒场满足当地群众对晒场的需求，能最大限度地保障辛苦劳务而来的作物以良好的品质进行保存，干燥效率进一步提高，时间成本、人力成本大大降低，群众发展生产干劲更足；三是预计带动村集体经济每年增收不少于2.8万元。</t>
  </si>
  <si>
    <t>章驮乡勐旺村老七队民族团结进步示范村建设项目</t>
  </si>
  <si>
    <t>建设内容为：1.产业发展，发展两青豆种植325亩；2.产业配套设施建设，新建农作物仓库120平方米，农作物清洗池1个，引水沟渠150米，公厕1间50平方米，挡墙砌筑200立方米。</t>
  </si>
  <si>
    <t>通过实施章驮乡勐旺村老七队民族团结进步示范村建设项目，发展两青豆种植325亩及配套相关设施，种植户人均增收预计8000元以上。使老四队农业生产设施进一步完善，产业发展后劲进一步增强，群众在生产、生活中存在的突出问题得到有效解决，实现民族关系好、经济发展好、社会治安好、村容村貌好、教育科普好的目标。</t>
  </si>
  <si>
    <t>一是带动农户发展两青蚕豆种植，发展种植户人均增收预计8000元以上；二是就近为农户建设农作物仓库和作物清洗池等产业发展配套设施，极大的方便农户进行生产活动，降低农户运输保存成本，农业生产劳作效益增加。</t>
  </si>
  <si>
    <t>临翔区2024年民贸民品项目</t>
  </si>
  <si>
    <t>实施民贸民品项目1个，促进农户户均增收2000元以上。</t>
  </si>
  <si>
    <t>通过实施民贸民品项目，户均增收2000元以上，受益群众满意度95%以上。</t>
  </si>
  <si>
    <t>通过企业+合作社+农户方式，生产加工边销茶，户均增收2000元以上。</t>
  </si>
  <si>
    <t>小额贷款贴息</t>
  </si>
  <si>
    <t>云县过渡期已脱贫人口小额信贷贴息项目</t>
  </si>
  <si>
    <t>云县</t>
  </si>
  <si>
    <t>用于12个乡（镇）已脱贫户和边缘易致贫户发展种养殖业、农副产品加工、餐饮服务、商贸、运输等产业户均5万元扶贫小额贷款贴息。</t>
  </si>
  <si>
    <t>通过脱贫人口小额信贷工作，发放贴息资金300万元，为脱贫人口和监测对象发展产业的资金压力，促进群众稳定增收。</t>
  </si>
  <si>
    <t>2024年</t>
  </si>
  <si>
    <t>带动生产</t>
  </si>
  <si>
    <t>云县乡村振兴局</t>
  </si>
  <si>
    <t>巩固“三保障”成果</t>
  </si>
  <si>
    <t>云县雨露计划项目</t>
  </si>
  <si>
    <t>实施雨露计划职业教育项目，接受全日制职业高中中等职业教育的学生按3000元/人/年的标准进行补助；接受全日制普通中专、技工院校中等职业教育的学生按4000元/人年的标准进行补助；接受全日制普通大专、高职院校、技师学院、职业本科院等高等职业教育的学生按5000元/人/年的标准进行补助。2024年春季学期、秋季学期两个学期计划补助1200人次。</t>
  </si>
  <si>
    <t>通过雨露计划工作，对全县12个乡镇符合条件的脱贫户（含监测对象）学生接受全日制普通大专、高职院校、技师学院、职业本科院校等高等职业教育进行补助，包括2024年春季、秋季2个学期。切实减轻脱贫人口和监测对象家庭教育支出负担，为促进学生按时毕业、稳定就业提供支持。</t>
  </si>
  <si>
    <t>务工补贴</t>
  </si>
  <si>
    <t>云县脱贫劳动力和监测对象劳动力一次性往返交通补助</t>
  </si>
  <si>
    <t>跨省务工且稳定就业3个月以上的脱贫人口（含监测对象），按照跨省务工每人最高不超过1000元的标准给予外出务工一次性交通补助。2024年计划补助跨省务工3个月以上6500人。</t>
  </si>
  <si>
    <t>通过开展跨省脱贫劳动力务工交通补助工作，发放交通补贴280万元，鼓励农村劳动力外出务工并稳定就业，切实增加脱贫人口收入。</t>
  </si>
  <si>
    <t>就业务工</t>
  </si>
  <si>
    <t>云县人力资源和社会保障局</t>
  </si>
  <si>
    <t>就业</t>
  </si>
  <si>
    <t>云县脱贫劳动力技能培训补助</t>
  </si>
  <si>
    <t>为深入贯彻落实“技能云南”行动要求，以“提技能、促就业、增收入”为核心，组织脱贫人口（含监测对象）开展生产经营和就业技能等职业培训，提升职业技能水平，提高持证率和就业率。培训时间按照5天40课时、补贴标准按照800元/人执行，参加培训期间，按每人每天60元的标准给予生活费补贴。2024年计划开展脱贫人口劳动力技能培训3600人次</t>
  </si>
  <si>
    <t>通过开展脱贫人口专项就业行动培训，提升脱贫劳动力职业技能水平，提高持证率和就业率。</t>
  </si>
  <si>
    <t>爱华镇河中村等18个村云县蔬菜产业加工配送中心建设项目</t>
  </si>
  <si>
    <t>爱华镇</t>
  </si>
  <si>
    <t>河中村</t>
  </si>
  <si>
    <t>入股建设云县蔬菜产业加工配送中心建设项目：（1）蔬菜保鲜库建设；（2）蔬菜安全检测中心建设。安全检测中心设备包含离心机、紫外线可见光光度计、高速冷冻离心机、重金属检测仪、气相质谱联仪等相关检测设备；（3）蔬菜泡沫箱加工设备建设。按每日发货200吨规划。</t>
  </si>
  <si>
    <t>项目采取“村党组织+国有企业+民营企业+农户”的模式经营，建成后资产委托给云县农业投资开发有限责任公司管理，资产权属于18个村共有，按当前当地租赁最低市场价格测算，预计每年可实现租赁收入63万元（按5%收益率测算，根据市场情况按5年一个周期增加），18个村按占股比例分红，每村3.5万元。</t>
  </si>
  <si>
    <t>就业务工、带动生产、资产入股，收益分红</t>
  </si>
  <si>
    <t>云县委组织部</t>
  </si>
  <si>
    <t>茂兰镇</t>
  </si>
  <si>
    <t>牛厩箐村</t>
  </si>
  <si>
    <t>忙怀乡</t>
  </si>
  <si>
    <t>高井槽村</t>
  </si>
  <si>
    <t>漫湾镇</t>
  </si>
  <si>
    <t>嘎止村</t>
  </si>
  <si>
    <t>后箐乡</t>
  </si>
  <si>
    <t>上台村</t>
  </si>
  <si>
    <t>白玉景村</t>
  </si>
  <si>
    <t>栗树乡</t>
  </si>
  <si>
    <t>把等村</t>
  </si>
  <si>
    <t>沙坝村</t>
  </si>
  <si>
    <t>涌宝镇</t>
  </si>
  <si>
    <t>棠梨树村</t>
  </si>
  <si>
    <t>大朝山西镇</t>
  </si>
  <si>
    <t>龙潭村</t>
  </si>
  <si>
    <t>坡头村</t>
  </si>
  <si>
    <t>大寨镇</t>
  </si>
  <si>
    <t>慢赖村</t>
  </si>
  <si>
    <t>茶房乡</t>
  </si>
  <si>
    <t>桥街村</t>
  </si>
  <si>
    <t>南满村</t>
  </si>
  <si>
    <t>晓街乡</t>
  </si>
  <si>
    <t>万佑村</t>
  </si>
  <si>
    <t>下村</t>
  </si>
  <si>
    <t>幸福镇</t>
  </si>
  <si>
    <t>邦信村</t>
  </si>
  <si>
    <t>勐底村</t>
  </si>
  <si>
    <t>云县爱华镇甘蔗核心基地道路建设项目</t>
  </si>
  <si>
    <t>爱华镇涉蔗村组</t>
  </si>
  <si>
    <t>新建爱华镇涉蔗村组蔗区道路122公里,单价按29500元/公里，共计359.9万元。</t>
  </si>
  <si>
    <t>新建蔗区道路122公里</t>
  </si>
  <si>
    <t>就业务工，带动生产</t>
  </si>
  <si>
    <t>云县产业发展服务中心</t>
  </si>
  <si>
    <t>云县爱华镇独木片区烤烟+N产业发展基地建设项目</t>
  </si>
  <si>
    <t>独木村、中良子、毛家村。</t>
  </si>
  <si>
    <t>发展烤烟+N产业基地建设1000亩。新建基地生产砂石路11千米、灌溉管网5.5千米、抗旱水池1200立方米、修缮烤房20座并完善其他附属设施建设。</t>
  </si>
  <si>
    <t>发展烤烟+N产业基地建设1000亩。新建基地沙石路≥11千米、灌溉管网5.5千米、抗旱水池1200立方米、修缮烤房20座.直接受益农户1860人；每年可增农户收入448万元。</t>
  </si>
  <si>
    <t>云县爱华镇大树村万头猪场进场道路建设项目</t>
  </si>
  <si>
    <t>大树村</t>
  </si>
  <si>
    <t>建设爱华镇大树村万头猪场进场道路3公里，有效路面宽3米。铺筑厚15厘米C30混凝土路面（含养护、刻纹、填缝、模板），铺筑厚15厘米级配碎石底基层。配套建设排水沟、挡墙、涵管等设施。</t>
  </si>
  <si>
    <t>完成产业道路建设3公里，有效降低项目村生产生活成本，改善出行道路，切实解决贫困群众出行难，受益脱贫人口及监测对象33户92人）。</t>
  </si>
  <si>
    <t>云县交通运输局</t>
  </si>
  <si>
    <t>云县爱华镇长坡岭村水稻+冬季蔬菜种植基地基础设施配套建设项目</t>
  </si>
  <si>
    <t>长坡岭村</t>
  </si>
  <si>
    <t>1.建设灌溉沟渠6公里；2.建设4公里灌溉管网；3.建设机耕路2公里；4.建设100立方米蓄水池5座。</t>
  </si>
  <si>
    <t>1.建设灌溉沟渠≥6公里；2.建设≥4公里灌溉管网；3.建设机耕路≥2公里；4.生物防虫灯≥100盏；5.建设100立方米蓄水池≥5座。</t>
  </si>
  <si>
    <t>云县爱华镇长坡岭村上、下街子自然村美丽村庄示范建设项目</t>
  </si>
  <si>
    <t>1.村内户外硬化1100平方米，投入45万元；2.实施村庄污水管网建设1.5公里，配套建设污水处理池2个，投入21万元；3.实施村庄绿化美化1000平方米，投入20万元；4.安装路灯30盏，投入9万元。</t>
  </si>
  <si>
    <t>1.村内户外硬化≥1100平方米；2.实施村庄污水管网建设≥1.5公里，配套建设污水处理池≥2个；3.实施村庄绿化美化≥1000平方米；4.安装路灯≥30盏。</t>
  </si>
  <si>
    <t>品牌打造和销售平台、加工业</t>
  </si>
  <si>
    <t>临沧市坚果交易中心建设项目</t>
  </si>
  <si>
    <t>田心村</t>
  </si>
  <si>
    <t>云南（临沧）坚果交易物流集散中心，依托云县滇西火车站物流园区现有农产品交易中心及配套，建设（租赁）坚果交易物流集散标准化平台（含产品监测中心、数智管理大数据中心、创业孵化平台）2000平方米，标准化仓库10000平方米，成品冷库5000平方米，建设初加工生产线1条，开口笑深加工生产线1条，取仁果深加工生产线1条，以及相应配套初加工厂房等设施。</t>
  </si>
  <si>
    <t>坚果交易物流集散标准化平台1个</t>
  </si>
  <si>
    <t>就业务工，带动生产，帮助产销</t>
  </si>
  <si>
    <t>云县工业和信息化局</t>
  </si>
  <si>
    <t>云县爱华镇坚果初加工机械一体化项目</t>
  </si>
  <si>
    <t>毛家村社区</t>
  </si>
  <si>
    <t>1.新建厂房1000平方米（钢架房）；2.办公室80平方米（钢架房）；3.新建坚果初加工生产线1条，日加工坚果青皮果100吨，年加工坚果青皮果3000吨；4.建设污水处理池（做到三级沉淀）</t>
  </si>
  <si>
    <t>1.新建厂房1000平方米（钢架房）；2.办公室80平方米（钢架房）；3.新建坚果初加工生产性1条，日加工坚果青皮果100吨，年加工坚果青皮果3000吨。4.项目覆盖爱华镇、晓街乡、忙怀乡、栗树乡、后箐乡、漫湾镇8600户种植坚果农户青皮果收购加工，解决农户销售问题。</t>
  </si>
  <si>
    <t>就业务工，带动坚果加工生产，帮助解决坚果种植农户产品销售问题</t>
  </si>
  <si>
    <t>农村基础设施
（含产业配套基础设施）</t>
  </si>
  <si>
    <t>产业路、资源路、旅游路建设</t>
  </si>
  <si>
    <t>云县爱华镇河外村村组道路硬化建设项目</t>
  </si>
  <si>
    <t>河外村</t>
  </si>
  <si>
    <t>河外村村组道路建设共2.5公里（C30浇筑，厚15公分、宽3.5米）。</t>
  </si>
  <si>
    <t>特色产业发展道路建设2.5公里；促进改善生产方式（改善生产方式受益户数）≥253户。</t>
  </si>
  <si>
    <t>项目实施后，大幅度降低运输成本，提高经济效益，为乡村产业发展夯实基础。能有效解决群众出行难得问题。项目建设过程中带动当地脱贫人口及监测对象就近务工，发展特色产业每年增加收入40万元。</t>
  </si>
  <si>
    <t>云县爱华镇毛家村村组道路硬化建设项目</t>
  </si>
  <si>
    <t>毛家村</t>
  </si>
  <si>
    <t>毛家村村组道路建设2.44公里（C30浇筑，厚15公分、宽3.5米）。</t>
  </si>
  <si>
    <t>特色产业发展道路建设2.44公里；促进改善生产方式（改善生产方式受益户数）≥175户；</t>
  </si>
  <si>
    <t>项目实施后，大幅度降低运输成本，提高经济效益，为乡村产业发展夯实基础。能有效解决群众出行难得问题。项目建设过程中带动当地脱贫人口及监测对象就近务工，发展特色产业每年增加收入15万元。</t>
  </si>
  <si>
    <t>云县爱华镇草皮街社区村组道路硬化建设项目</t>
  </si>
  <si>
    <t>草皮街社区</t>
  </si>
  <si>
    <t>草皮街社区村组道路建设1.71公里（C30浇筑，厚15公分、宽3.5米）。</t>
  </si>
  <si>
    <t>特色产业发展道路建设1.71公里；促进改善生产方式（改善生产方式受益户数）≥160户；</t>
  </si>
  <si>
    <t>云县爱华镇永胜村村组道路硬化建设项目</t>
  </si>
  <si>
    <t>永胜村</t>
  </si>
  <si>
    <t>永胜村村组道路建设3.35公里（C30浇筑，厚15公分、宽3.5米）。</t>
  </si>
  <si>
    <t>特色产业发展道路建设3.35公里；促进改善生产方式（改善生产方式受益户数）≥122户；</t>
  </si>
  <si>
    <t>云县爱华镇丙山村姬松茸种植示范基地基础设施配套建设项目</t>
  </si>
  <si>
    <t>丙山村</t>
  </si>
  <si>
    <t>建设姬松茸种植大棚4个；建设40立方米蓄水池1个；烤房1000㎡；购买烘烤设备6套；购买清洗设备4套；购买备用发电机一台；</t>
  </si>
  <si>
    <t>完成建设40立方米蓄水池1个；烤房1000㎡；购买烘烤设备6套；购买清洗设备4套；购买备用发电机一台。切实壮大村级集体经济增收，受益脱贫人口及监测对象29户100人）。</t>
  </si>
  <si>
    <t>就业务工，带动生产，收益分红，产销对接。</t>
  </si>
  <si>
    <t>云县茶房乡文雅片区烤烟+N产业发展基地建设项目</t>
  </si>
  <si>
    <t>文雅村、文乃村、南满村</t>
  </si>
  <si>
    <t>发展烤烟+N基地建设500亩。新建基地生产砂石路4.5千米、灌溉管网3千米、抗旱水池500立方米、修缮烤房10座并完善其他附属设施建设。</t>
  </si>
  <si>
    <t>发展烤烟+N基地建设500亩。新建基地沙石路≥4.5千米、灌溉管网≥3千米、抗旱水池500立方米、修缮烤房10座；直接受益农户946人；每年可增农户收入218万元。</t>
  </si>
  <si>
    <t>就业务工，带动生产，提升产业发展质量.</t>
  </si>
  <si>
    <t>云县茶房乡文乃村大窝拖油菜粮油基地产业道路建设项目</t>
  </si>
  <si>
    <t>文乃村</t>
  </si>
  <si>
    <t>硬化3.4米宽C30混凝土路面（150mm厚）产业道路3千米，并配套建设路边沟、挡墙及涵管等相关道路附属工程</t>
  </si>
  <si>
    <t>特色产业发展道路建设3公里；促进改善生产方式（改善生产方式受益户数）≥588户； 特色产业带动增加脱贫人口收入≥20000元；产业结构调整（调整产业结构户数）≥358户。</t>
  </si>
  <si>
    <t>项目实施后，大幅度降低运输成本，提高经济效益，为乡村产业发展夯实基础。能有效解决群众出行难得问题。项目建设过程中带动当地脱贫人口及监测对象就近务工，发展特色产业每年增加收入60万元</t>
  </si>
  <si>
    <t>云县茶房乡文茂村新田大烟地“烤烟＋工业辣椒”产业道路建设项目</t>
  </si>
  <si>
    <t>文茂村</t>
  </si>
  <si>
    <t>硬化3.4米宽C30混凝土路面（150mm厚）产业道路2.6千米，并配套建设路边沟、挡墙及涵管等相关道路附属工程</t>
  </si>
  <si>
    <t>特色产业发展道路建设2.6公里；促进改善生产方式（改善生产方式受益户数）≥141户； 特色产业带动增加脱贫人口收入≥10000元；产业结构调整（调整产业结构户数）≥141户。</t>
  </si>
  <si>
    <t>项目实施后，大幅度降低运输成本，提高经济效益，为乡村产业发展夯实基础。能有效解决群众出行难得问题。项目建设过程中带动当地脱贫人口及监测对象就近务工，发展特色产业每年增加收入50万元</t>
  </si>
  <si>
    <t>云县茶房乡南满村南满三组片区产业道路建设项目</t>
  </si>
  <si>
    <t>硬化3.4米宽C30混凝土路面（150mm厚）产业道路2.4千米，并配套建设路边沟、挡墙及涵管等相关道路附属工程</t>
  </si>
  <si>
    <t>特色产业发展道路建设2.4公里；促进改善生产方式（改善生产方式受益户数）≥115户； 特色产业带动增加脱贫人口收入≥10000元；产业结构调整（调整产业结构户数）≥115户。</t>
  </si>
  <si>
    <t>项目实施后，大幅度降低运输成本，提高经济效益，为乡村产业发展夯实基础。能有效解决群众出行难得问题。项目建设过程中带动当地脱贫人口及监测对象就近务工，发展特色产业每年增加收入20万元</t>
  </si>
  <si>
    <t>云县大朝山西镇菖蒲塘村糯伍山茶叶（昔归系）基地配套建设项目</t>
  </si>
  <si>
    <t>菖蒲塘村</t>
  </si>
  <si>
    <t>依托菖蒲唐糯伍茶叶产业资源禀赋，以“村集体+农户+古树茶”为抓手，推进糯伍山茶叶产业。1.升级改造菖蒲塘村糯伍茶园（古树茶、大树茶）200亩；2.硬化茶园保护道路1公里，完善相关附属工程建设；3.新建轻钢结构茶叶交易场所500平方米，场所地坪硬化500平方米；4.配套停车场300平方米；5.新建糯伍古树茶石板阶梯0.5公里。</t>
  </si>
  <si>
    <t>1.升级改造茶园≥200亩；2.硬化3.4米宽产业道路≥1公里；3.500平方米轻钢结构茶叶交易场所1座，地坪硬化≥500平方米；4.300平方米停车场1个；5.带动脱贫户≥163户；6.带动脱贫户人数≥633人。</t>
  </si>
  <si>
    <t>就业务工、带动生产、收益分红。</t>
  </si>
  <si>
    <t>云县大朝山西镇昔元村村组道路硬化建设项目</t>
  </si>
  <si>
    <t>昔元村</t>
  </si>
  <si>
    <t>昔元村村组道路建设共4.06公里（C30浇筑，厚15公分、宽3.5米）。 
其中：1.勐稿组3.78公里；
     2.大平掌组0.28公里。</t>
  </si>
  <si>
    <t>特色产业发展道路建设4.06公里；促进改善生产方式（改善生产方式受益户数）≥230户。</t>
  </si>
  <si>
    <t>项目实施后，大幅度降低运输成本，提高经济效益，为乡村产业发展夯实基础。能有效解决群众出行难得问题。项目建设过程中带动当地脱贫人口及监测对象就近务工，发展产业每年增加收入15万元。</t>
  </si>
  <si>
    <t>云县大朝山西镇邦旭村村组道路硬化建设项目</t>
  </si>
  <si>
    <t>邦旭村</t>
  </si>
  <si>
    <t>邦旭村村组道路建设1.94公里（C30浇筑，厚15公分、宽3.5米）。
其中：1.桥头组1.4公里；
     2.尖石头组0.44公里；
     3.上锅底组下锅底组0.1公里。</t>
  </si>
  <si>
    <t>特色产业发展道路建设1.84公里；促进改善生产方式（改善生产方式受益户数）≥139户；</t>
  </si>
  <si>
    <t>云县大朝山西镇菖蒲塘村村组道路硬化建设项目</t>
  </si>
  <si>
    <t>菖蒲塘村团田村组道路建设1公里（C30浇筑，厚15公分、宽3.5米）。</t>
  </si>
  <si>
    <t>特色产业发展道路建设1公里；促进改善生产方式（改善生产方式受益户数）≥163户；</t>
  </si>
  <si>
    <t>云县大朝山西镇昔元村2024年度民族团结进步产业融合发展(萝卜籽等小众产业)建设项目</t>
  </si>
  <si>
    <t>为团结昔元村傈僳族、哈尼族、拉祜族、佤族、布朗族等少数民族团结进步，通过改善基础设施建设及产业发展带动群众增收致富。建设内容为：1.提质改造茶园500亩，探索发展小众产业萝卜籽100亩；2.道路硬化1公里，有效路面宽3.5米。铺筑厚15厘米C30混凝土路面（含养护、刻纹、填缝、模板），铺筑厚15厘米级配碎石底基层。配套建设挡墙、涵管等设施；3.建设灌溉管道及沟渠1.5公里。</t>
  </si>
  <si>
    <t>提质改造茶园500亩，探索发展小众产业萝卜籽100亩，产业发展道路建设1公里；促进改善生产方式（改善生产方式受益户数）≥200户；
特色产业带动增加脱贫人口收入≥20000元；产业结构调整（调整产业结构户数）≥100户。</t>
  </si>
  <si>
    <t>项目建设过程中带动当地脱贫人口及监测对象就近务工，发展特色产业每年增加收入20万元</t>
  </si>
  <si>
    <t>云县民族宗教事务局</t>
  </si>
  <si>
    <t>云县大寨镇新民片区中药材产业园建设项目</t>
  </si>
  <si>
    <t>新民村</t>
  </si>
  <si>
    <t>1.道路修缮12公里，（修缮宽3.4米，厚20厘米的砂砾石路面，包含土沟）造价8万元一公里，投资96万元。2.100方蓄水池1个，20万；3.配水管材直径50管材2公里，4万。</t>
  </si>
  <si>
    <t>1.铺设3.4米宽20厘米厚砂砾石生产道路≥12km；
2.100方蓄水池1个；
3.配水管材直径50管材≥2公里。</t>
  </si>
  <si>
    <t>就业务工，带动生产。</t>
  </si>
  <si>
    <t>云县大寨镇官房村洋芋蕨菜交易中心及基地基础设施配套建设项目</t>
  </si>
  <si>
    <t>官房村</t>
  </si>
  <si>
    <t>1.新建钢结构农特产品交易中心700平方米；2.上下大村河边组洋芋基地砂石路建设5里；3.生产路拱涵1座等。</t>
  </si>
  <si>
    <t>1.新建钢结构农特产品交易中心≥700平方米；
2.上下大村河边组洋芋砂石路建设≥5公里   3.生产路拱涵≥1座；   4.叉车≥2台。</t>
  </si>
  <si>
    <t>就业务工，带动生产，资产入股，收益分红</t>
  </si>
  <si>
    <t>云县大寨镇新合村村组道路硬化建设项目</t>
  </si>
  <si>
    <t>新合村</t>
  </si>
  <si>
    <t>新合村村道路建设（C30浇筑，厚12公分、宽3.5米）共6公里。                      1.回营组自然村、上村组自然村3公里；       2.白石岩组3公里。</t>
  </si>
  <si>
    <t>特色产业发展道路建设6公里；促进改善生产方式（改善生产方式受益户数）≥473户；特色产业带动增加脱贫人口收入≥20000元；产业结构调整（调整产业结构户数）≥473户。</t>
  </si>
  <si>
    <t>云县大寨镇文朵村村组道路硬化建设项目</t>
  </si>
  <si>
    <t>文朵村</t>
  </si>
  <si>
    <t>文朵村小街组道路建设1公里.（C30浇筑，厚12公分、宽3.5米）</t>
  </si>
  <si>
    <t>特色产业发展道路建设1公里；促进改善生产方式（改善生产方式受益户数）≥57户；</t>
  </si>
  <si>
    <t>云县大寨镇新民村民族团结示范村（农文旅“三位一体）建设项目</t>
  </si>
  <si>
    <t>新民小坝子自然村农文旅“三位一体”融合发展，进行彝族文化元素打造，村庄村容村貌综合提升，打造绿美村庄1个和绿美庭院40户，同步发展小药园、小菜园、小果园等庭院经济；民族元素路灯安装30盏。</t>
  </si>
  <si>
    <t>1.打造绿美村庄≥1个和绿美庭院≥40户，同步发展小药园、小菜园、小果园等庭院经济；民族元素路灯安装≥30盏。</t>
  </si>
  <si>
    <t>云县后箐乡忙弄村特色水果农业基础设施建设项目</t>
  </si>
  <si>
    <t>忙弄村</t>
  </si>
  <si>
    <t>1.新建释迦果、番石榴、红心蜜柚收购站1座：其中：建设特色水果分拣中心钢架房300平方米；储存转运中心钢架房200平方米并配套；2.太阳能路灯等其他配套基础设施建设等。</t>
  </si>
  <si>
    <t>1.特色水果分拣中心1个；2.储存转运中心钢架房1个；3.单臂太阳能路灯8盏4.项目受益农户324户852人其中脱贫户34户56人三类对象2户4人；</t>
  </si>
  <si>
    <t>就业务工；带动特色产业发展；帮助产销对接；收益分红；扩大村集体收入</t>
  </si>
  <si>
    <t>云县后箐乡咖啡、坚果示范基地提质增效建设项目</t>
  </si>
  <si>
    <t>菠萝村</t>
  </si>
  <si>
    <t>1.建设咖啡坚果收购站1个；2.建设钢架房300平方米，晾晒场200平方米；3.其他附属设施。</t>
  </si>
  <si>
    <t>1.咖啡坚果收购站1个；2.钢架300平方米，晾晒场200平方米；3.项目受益农户332户853人其中脱贫户98户235人三类对象25户26人；</t>
  </si>
  <si>
    <t>云县后箐乡邦东村易地点生产生活用水建设项目</t>
  </si>
  <si>
    <t>1.蓄水池建设：新建100立方米蓄水池1个；新建25立方米沉砂池2座；新建取水坝2座，C15片石混凝土浇筑100立方米；
新建50立方米水池1座；2.生产生活饮水管道建设：新建DNPE32国标人饮管1500米；新建DNPE20国标人饮管3000米；及附属设备等。</t>
  </si>
  <si>
    <t>1.100立方米蓄水池1个；2.25立方米沉砂池2座；3.取水坝2座;C15片石混凝土浇筑100立方米；4.DNPE32国标人饮管1500米;  5.DNPE20国标人饮管3000米; 6.项目受益农户52户125人其中脱贫户32户62人三类对象5户6人；</t>
  </si>
  <si>
    <t>云县后箐乡后箐村吴家、大沟自然村村组道路硬化建设项目</t>
  </si>
  <si>
    <t>后箐村</t>
  </si>
  <si>
    <t>吴家、大沟自然村道路建设（C30浇筑，厚12公分、宽3.5米）共4公里。</t>
  </si>
  <si>
    <t>特色产业发展道路建设4公里；促进改善生产方式（改善生产方式受益户数）≥246户；特色产业带动增加脱贫人口收入≥20000元；产业结构调整（调整产业结构户数）≥246户。</t>
  </si>
  <si>
    <t>云县栗树乡小红花生示范基地农业设施建设项目</t>
  </si>
  <si>
    <t>满富山村</t>
  </si>
  <si>
    <t>1.新建花生鲜果收购站1座：其中：建设钢架房300平方米（含花生烘干设备）,花生晾晒场100平方米及相关附属设施；2.新建生产机耕路10公里（包含涵管）。</t>
  </si>
  <si>
    <t>1.建设钢架房300平方米（含花生烘干设备）1座；2.建设花生晾晒场≥100平方米；3.新建生产机耕路≥10公里；4.直接受益农户417户1575人，其中脱贫户137户520人，三类监测对象17户47人。</t>
  </si>
  <si>
    <t>就业务工，带动生产，帮助产销对接、收益分红</t>
  </si>
  <si>
    <t>云县茂兰镇马泗村村组道路硬化建设项目</t>
  </si>
  <si>
    <t>马泗村</t>
  </si>
  <si>
    <t>马泗村道路建设3.2公里（C30浇筑，厚12公分、宽3.5米）。其中田心组自然村1.1公里，半坡组自然村0.9公里，大河边组自然村0.4公里，大村组自然村0.8公里。</t>
  </si>
  <si>
    <t>特色产业发展道路建设3.2公里；促进改善生产方式（改善生产方式受益户数）≥600户；特色产业带动增加脱贫人口收入≥20000元；产业结构调整（调整产业结构户数）≥600户。</t>
  </si>
  <si>
    <t>云县茂兰镇净石村村组道路硬化建设项目</t>
  </si>
  <si>
    <t>净石村</t>
  </si>
  <si>
    <t>净石村道路建设5.19公里（C30浇筑，厚12公分、宽3.5米）。其中小半坡组自然村1.8公里，上星火组自然村0.35公里，下星火组自然村0.5公里，下界牌组自然村0.94公里，窝拖组自然村1.1公里，平地河组自然村0.5公里。</t>
  </si>
  <si>
    <t>特色产业发展道路建设5.19公里；促进改善生产方式（改善生产方式受益户数）≥600户；特色产业带动增加脱贫人口收入≥20000元；产业结构调整（调整产业结构户数）≥600户。</t>
  </si>
  <si>
    <t>云县茂兰镇茂兰村村组道路硬化建设项目</t>
  </si>
  <si>
    <t>茂兰村</t>
  </si>
  <si>
    <t>茂兰村道路建设0.64公里（C30浇筑，厚12公分、宽3.5米）。其中代家庄组自然村0.54公里，田房组自然村0.1公里。</t>
  </si>
  <si>
    <t>特色产业发展道路建设6公里；促进改善生产方式（改善生产方式受益户数）≥600户；特色产业带动增加脱贫人口收入≥20000元；产业结构调整（调整产业结构户数）≥600户。</t>
  </si>
  <si>
    <t>云县茂兰镇多依村村组道路硬化建设项目</t>
  </si>
  <si>
    <t>多依村道路建设0.8公里（C30浇筑，厚12公分、宽3.5米）。其中岭岗组自然村0.8公里。</t>
  </si>
  <si>
    <t>云县栗树乡白水村明家、上大、张道山、白水自然村村组道路硬化建设项目</t>
  </si>
  <si>
    <t>白水村</t>
  </si>
  <si>
    <t>白水村明家、上大、张道山、白水自然村道路建设（C30浇筑，厚15公分、宽3.5米）共7.5公里。</t>
  </si>
  <si>
    <t>特色产业发展道路建设7.5公里；促进改善生产方式（改善生产方式受益户数）≥212户； 特色产业带动增加脱贫人口收入≥20000元；产业结构调整（调整产业结构户数）≥212户。</t>
  </si>
  <si>
    <t>项目实施后，大幅度降低运输成本，提高经济效益，为乡村产业发展夯实基础。能有效解决群众出行难得问题。项目建设过程中带动当地脱贫人口及监测对象就近务工，发展特色产业每年增加收入80万元</t>
  </si>
  <si>
    <t>云县栗树乡崎岖笼村熊家自然村村组道路硬化建设项目</t>
  </si>
  <si>
    <t>崎岖笼村</t>
  </si>
  <si>
    <t>崎岖笼村熊家自然村道路建设（C30浇筑，厚15公分、宽3.5米）共1.27公里。</t>
  </si>
  <si>
    <t>特色产业发展道路建设1.27公里；促进改善生产方式（改善生产方式受益户数）≥96户； 特色产业带动增加脱贫人口收入≥20000元；产业结构调整（调整产业结构户数）≥96户。</t>
  </si>
  <si>
    <t>项目实施后，大幅度降低运输成本，提高经济效益，为乡村产业发展夯实基础。能有效解决群众出行难得问题。项目建设过程中带动当地脱贫人口及监测对象就近务工，发展特色产业每年增加收入40万元</t>
  </si>
  <si>
    <t>云县栗树乡岩子头村岩子头自然村村组道路硬化建设项目</t>
  </si>
  <si>
    <t>岩子头村</t>
  </si>
  <si>
    <t>岩子头村岩子头自然村道路建设（C30浇筑，厚15公分、宽3.5米）共0.95公里。</t>
  </si>
  <si>
    <t>特色产业发展道路建设0.95公里；促进改善生产方式（改善生产方式受益户数）≥51户；产业结构调整（调整产业结构户数）≥51户。</t>
  </si>
  <si>
    <t>云县栗树乡白水片区烤烟+N烟产业发展基地建设项目</t>
  </si>
  <si>
    <t>白水村、养马村、慢郎村、栗树村</t>
  </si>
  <si>
    <t>发展烤烟+N基地建设500亩。新建基地生产砂石路5.5千米、灌溉管网4千米、抗旱水池500立方米、修缮烤房10座并完善其他附属设施建设。</t>
  </si>
  <si>
    <t>发展烤烟+N基地建设500亩。新建基地沙石路≥5.5千米、灌溉管网≥4千米、抗旱水池500立方米、修缮烤房10座；直接受益农户1020人；每年可增农户收入225万元。</t>
  </si>
  <si>
    <t>云县栗树乡栗树村农村生产生活水建设项目</t>
  </si>
  <si>
    <t>栗树村</t>
  </si>
  <si>
    <t>栗树乡栗树村水源地修建保护点，保护范围内修建保护围栏120米；新建300立方米蓄水池一座，新建25立方米蓄水池两座；居民生活用水管道的更换及维护，水源地到蓄水池DN40管材2400米，蓄水池到分户池DN25管材1800米，岔户管DN20管材40000米。</t>
  </si>
  <si>
    <t>1.栗树村水源地保护点修建保护围栏≥120米；2.新建300立方米蓄水池1座，新建25立方米蓄水池2座；3.铺设DN40引水主管≥2400米；4.铺设DN25分户管≥1800米；5.铺设DN20岔户管≥40000米；6.项目建设完成后，直接受益农户495户2037人，其中脱贫户166户616人，三类监测对象11户25人。</t>
  </si>
  <si>
    <t>就业务工、带动生产</t>
  </si>
  <si>
    <t>云县栗树乡慢干村生产生活水建设项目</t>
  </si>
  <si>
    <t>慢干村</t>
  </si>
  <si>
    <t>1.新建取水前池1个；2.新建100立方米总水池1个；3.新建50立方米分水池3个；4.DN25管铺设引水管7公里；5.DN20管铺设到组支管4公里；6.DN15管铺设岔户管5公里；7.配套安装水表等基础设施。</t>
  </si>
  <si>
    <t>1.新建取水前池1个；2.新建总水池1个≥100立方米；3.新建50立方米分水池3个；4.DN25管铺设引水管≥7公里;5.DN20管铺设到组支管≥4公里；6.DN15管铺设岔户管≥5公里；7.配套安装水表等基础设施。</t>
  </si>
  <si>
    <t>云县漫湾镇香椿种植基地农业基础设施配建设项目</t>
  </si>
  <si>
    <t>密竹林村</t>
  </si>
  <si>
    <t>结合现有种植基础，打造密竹林村300亩香椿种植基地。1.新建香椿种苗繁育基地6亩；2.建设40m³灌溉水池4个，铺设灌溉水管网5000米；3.新建3.4米宽机耕路4公里；4.建设轻钢结构分拣收购中心100平方米（含保鲜储藏室1间。）</t>
  </si>
  <si>
    <t>1.香椿繁育场≥6亩；2.40m³灌溉水池≥4个；3.3.4米宽机耕路≥4公里； 4.400m³保鲜储藏仓库1间；5.受益脱贫户及监测户人数82户284人。</t>
  </si>
  <si>
    <t>云县漫湾镇漫湾村民族团结进步示范建设项目</t>
  </si>
  <si>
    <t>漫湾村</t>
  </si>
  <si>
    <t>政府驻地岔口至新地基段产业道路建设项目，建设内容：1.1公里道路硬化，宽3.4米，垫层18cm,采用C30混泥土浇筑，附属边沟1.1公里，沟上沿宽30cm，深40cm。</t>
  </si>
  <si>
    <t>产业发展道路建设≥1.1公里； 三面光沟建设≥1.1公里；促进改善生产方式（改善生产方式受益户数）≥150户；                                          产业结构调整（调整产业结构户数）≥100户。</t>
  </si>
  <si>
    <t>云县漫湾镇酒房旧地基片区滇龙胆中药材产业道路建设项目</t>
  </si>
  <si>
    <t>酒房村</t>
  </si>
  <si>
    <t>旧地基片区中药材产业道路建设项目，建设内容：4.5公里道路硬化，宽3.4米。</t>
  </si>
  <si>
    <t>1.建设3.4米宽混凝土生产道路≥4.5公里。</t>
  </si>
  <si>
    <t>云县漫湾镇新村忙甩片区坚果+咖啡提质增效示范基地建设项目</t>
  </si>
  <si>
    <t>新村</t>
  </si>
  <si>
    <t>对现有咖啡300亩、坚果500亩基地进行种耕培肥及修剪，并配套机耕路4公里，灌溉水池5个，灌溉水管8000米。</t>
  </si>
  <si>
    <t>1.3.4米宽机耕路≥4公里；2.建设灌溉水池≥5个；3.敷设灌溉水管≥8000米；4.产业覆盖52户225人，其中脱贫人口及监测对象2户4人。</t>
  </si>
  <si>
    <t>云县林业和草原局</t>
  </si>
  <si>
    <t>云县漫湾镇白莺山村茶树组道路硬化建设项目</t>
  </si>
  <si>
    <t>白莺山村</t>
  </si>
  <si>
    <t>村公路至茶树组道路建设项目，建设内容：0.25公里道路硬化，宽3.4米。</t>
  </si>
  <si>
    <t>1.建设3.4米宽混凝土生产道路≥0.25公里。</t>
  </si>
  <si>
    <t>云县漫湾镇白莺村徐家、仙一山组道路硬化建设项目</t>
  </si>
  <si>
    <t>大转拐至仓房院场道路建设，建设内容：1.81公里道路硬化，宽3.4米。</t>
  </si>
  <si>
    <t>1.建设3.4米宽混凝土生产道路≥1.81公里。</t>
  </si>
  <si>
    <t>云县漫湾镇白莺山村大黑组道路硬化建设项目</t>
  </si>
  <si>
    <t>村公路至大河组段道路建设，建设内容：0.55公里道路硬化，宽3.4米。</t>
  </si>
  <si>
    <t>1.建设3.4米宽混凝土生产道路≥0.55公里。</t>
  </si>
  <si>
    <t>云县漫湾镇昔宜村岔箐至新村组道路硬化建设项目</t>
  </si>
  <si>
    <t>昔宜村</t>
  </si>
  <si>
    <t>岔箐至新村组段产业道路建设项目，建设内容：公里道路硬化2.89公里，宽3.4米。</t>
  </si>
  <si>
    <t>1.建设3.4米宽混凝土生产道路≥2.89公里。</t>
  </si>
  <si>
    <t>云县忙怀乡新街村大村至小村道路硬化建设项目</t>
  </si>
  <si>
    <t>新街村</t>
  </si>
  <si>
    <t>道路建设C30砼道路长0.7公里，宽3.5米，厚0.15米。</t>
  </si>
  <si>
    <t>特色产业发展道路建设0.7公里；促进改善生产方式（改善生产方式受益户数）≥75户； 特色产业带动增加脱贫人口收入≥20000元；产业结构调整（调整产业结构户数）≥75户。</t>
  </si>
  <si>
    <t>项目实施后，大幅度降低运输成本，提高经济效益，为乡村产业发展夯实基础。能有效解决群众出行难得问题。项目建设过程中带动当地脱贫人口及监测对象就近务工，发展特色产业每年增加收入10万元</t>
  </si>
  <si>
    <t>云县忙怀乡新平村杨梅山组烤烟产业等生产生活用水建设项目</t>
  </si>
  <si>
    <t>新平村</t>
  </si>
  <si>
    <t>由杨家村水库安设DN50镀锌钢管和同规格饮水胶木管搭配15公里至新平村杨梅山组，建设200立方米蓄水池2座，配套布水管网、水表（含立柱）等设施。</t>
  </si>
  <si>
    <t>1.DN50镀锌钢管和同规格饮水胶木管搭配铺设引水管道≥15公里；2.新建200立方米蓄水池2座。</t>
  </si>
  <si>
    <t>人居环境整治</t>
  </si>
  <si>
    <t>村容村貌提升</t>
  </si>
  <si>
    <t>云县忙怀乡忙贵村民族团结进步示范建设项目</t>
  </si>
  <si>
    <t>忙贵村</t>
  </si>
  <si>
    <t>在忙贵村窝拖村民小组34户农户庭院发展以滇重楼、滇黄精、杨梅等为主的庭院经济，通过新建、修缮小药园、小菜园、小果园，共计发展庭院经济6.8亩；遮盖粪塘30户约320平方米，收集污水30户，安设污水管道1600米，建设氧化塘3个360立方米，生产砂石路1.6公里，太阳能路灯30盏。</t>
  </si>
  <si>
    <t>种植户34户，药材、蔬菜、果园，遮盖粪塘320平方米，建设排污管道1600米，污水氧化唐360立方米，生产砂石路1.6公里，太阳能路灯30盏。</t>
  </si>
  <si>
    <t>项目建设过程中带动当地脱贫人口及监测对象就近务工，庭院经济发展特色种植业，每年增加收入10万元。</t>
  </si>
  <si>
    <t>云县茂兰镇安乐村民族团结（乡村旅游）进步示范建设项目</t>
  </si>
  <si>
    <t>安乐村</t>
  </si>
  <si>
    <t>新建安乐冬瓜林瀑布景点道路硬化1.1公里，有效路面宽3.5米。铺筑厚15厘米C30混凝土路面（含养护、刻纹、填缝、模板），铺筑厚15厘米级配碎石底基层。配套建设挡墙、涵管等设施。污水处理3级氧化塘配套污水管网、沉淀池等设施，垃圾收集房6个，枇杷种植园生产步道400米等。</t>
  </si>
  <si>
    <t>特色产业发展道路建设1.1公里；促进改善生产方式（改善生产方式受益户数）≥200户；               特色产业带动增加脱贫人口收入≥20000元；产业结构调整（调整产业结构户数）≥100户。</t>
  </si>
  <si>
    <t>云县茂兰镇甘蔗核心基地道路建设项目</t>
  </si>
  <si>
    <t>茂兰镇涉蔗村组</t>
  </si>
  <si>
    <t>新建茂兰镇涉蔗村组蔗区道路83公里,单价按29500元/公里，共计244.85万元。</t>
  </si>
  <si>
    <t>新建蔗区道路83公里</t>
  </si>
  <si>
    <t>就业务工，带动生产，助力农民增收，推动农村经济繁荣</t>
  </si>
  <si>
    <t>云县茂兰镇净石片区烤烟+产业发展基地建设项目</t>
  </si>
  <si>
    <t>净石村、安乐村、马泗村、多依村、拨还河村、哨街村。</t>
  </si>
  <si>
    <t>发展烤烟+N产业基地建设1000亩。新建基地生产砂石路11千米、灌溉管网4千米、抗旱水池1000立方米、修缮烤房20座并完善其他附属设施建设。</t>
  </si>
  <si>
    <t>发展烤烟+N产业基地建设1000亩。新建基地砂石路≥11千米、灌溉管网≥4千米、抗旱水池1000立方米、修缮烤房20座；直接受益农户1920人；每年可增农户收入435万元。</t>
  </si>
  <si>
    <t>云县茂兰镇忙卓村蔬菜产业种植示范基地配套设施建设项目</t>
  </si>
  <si>
    <t>忙卓村</t>
  </si>
  <si>
    <t>新建水网工程1件，配套灌溉老水车5架，200立方米水池5座，DN110给水管7公里等设施。铺设砂石机耕路4公里，配套挡墙、涵管等设施。</t>
  </si>
  <si>
    <t>特色产业发展道路建设4公里；促进改善生产方式（改善生产方式受益户数）≥300户；               特色产业带动增加脱贫人口收入≥20000元；产业结构调整（调整产业结构户数）≥300户。</t>
  </si>
  <si>
    <t>项目建设过程中带动当地脱贫人口及监测对象就近务工，发展特色产业每年增产增收200万元，改善种植面积1000亩以上。</t>
  </si>
  <si>
    <t>云县茂兰镇马泗村姬松茸联农带农种植示范基地</t>
  </si>
  <si>
    <t>新建姬松茸种植大棚6个配套温度控制器等设施，烘干室2个配套烘干机等设备，清洗、加工用房2个配套清洗、加工等设施，冷藏库1间配套相关设备等。</t>
  </si>
  <si>
    <t>特色产业带动增加贫困人口收入（总收入）≥2万元；
龙头企业在贫困地区发展基地数1个。</t>
  </si>
  <si>
    <t>项目建设过程中带动当地脱贫人口及监测对象就近务工，发展特色产业每年增产增收200万元，改善种植面积50亩以上。</t>
  </si>
  <si>
    <t>云县晓街乡2024年中央财政以工代赈项目</t>
  </si>
  <si>
    <t>建设高原特色农业发展区生产与运输道路1条2段长7千米，C30浇筑路面，平均宽3.4米，厚0.18米，部分排水沟及其他附属设施建设。</t>
  </si>
  <si>
    <t>1.生产与运输道路≥7千米；2.受益贫困人口满意度 ≥98%；3.提高当地群众生产生活条件。</t>
  </si>
  <si>
    <t>云县发展和改革局</t>
  </si>
  <si>
    <t>以工代赈任务</t>
  </si>
  <si>
    <t>云县晓街乡大坟村村组道路硬化建设项目</t>
  </si>
  <si>
    <t>大坟村</t>
  </si>
  <si>
    <t>建设大坟村村组道路3条4.5公里，其中：通达路边至百房组道路1公里，通达路边至山背后组道路2.5公里，通达路边至汪家组道路1公里。</t>
  </si>
  <si>
    <t>特色产业发展道路建设4.5公里；促进改善生产方式（改善生产方式受益户数）≥132户；特色产业带动增加脱贫人口收入≥20000元；产业结构调整（调整产业结构户数）≥132户。</t>
  </si>
  <si>
    <t>项目实施后，大幅度降低运输成本，提高经济效益，为乡村产业发展夯实基础。能有效解决群众出行难得问题。项目建设过程中带动当地脱贫人口及监测对象就近务工，发展特色产业每年增加收入70万元</t>
  </si>
  <si>
    <t>云县晓街乡团山村村组道路硬化建设项目</t>
  </si>
  <si>
    <t>建设团山村团芦线至上满兆组村组道路1条1.2公里。</t>
  </si>
  <si>
    <t>特色产业发展道路建设1.2公里；促进改善生产方式（改善生产方式受益户数）≥42户</t>
  </si>
  <si>
    <t>目实施后，大幅度降低运输成本，提高经济效益，为乡村产业发展夯实基础。能有效解决群众出行难得问题。项目建设过程中带动当地脱贫人口及监测对象就近务工，发展特色产业每年增加收入20万元。</t>
  </si>
  <si>
    <t>云县晓街乡下村瓦房片区甘蔗核心基地产业道路建设项目</t>
  </si>
  <si>
    <t>下村村</t>
  </si>
  <si>
    <t>建设下村村瓦房片区甘蔗产业道路3.5公里。</t>
  </si>
  <si>
    <t>特色产业发展道路建设3.5公里；促进改善生产方式（改善生产方式受益户数）≥98户</t>
  </si>
  <si>
    <t>目实施后，大幅度降低运输成本，提高经济效益，为乡村产业发展夯实基础。能有效解决群众出行难得问题。项目建设过程中带动当地脱贫人口及监测对象就近务工，发展特色产业每年增加收入30万元。</t>
  </si>
  <si>
    <t>云县晓街乡昆顶村村组道路硬化建设项目</t>
  </si>
  <si>
    <t>昆顶村</t>
  </si>
  <si>
    <t>建设昆顶村村组道路2条2.5公里，其中：新来组马鞍山至罗半山组1公里，旧村组至下村组1.5公里。</t>
  </si>
  <si>
    <t>特色产业发展道路建设2.5公里；促进改善生产方式（改善生产方式受益户数）≥90户</t>
  </si>
  <si>
    <t>云县晓街乡松坡片区烤烟+产业发展基地建设项目</t>
  </si>
  <si>
    <t>松坡村、芦稿村、晓街村、老棚村</t>
  </si>
  <si>
    <t>发展烤烟+N基地建设500亩。新建基地生产砂石路4千米、灌溉管网4千米、抗旱水池500立方米、修缮烤房10座并完善其他附属设施建设。</t>
  </si>
  <si>
    <t>发展烤烟+N基地建设500亩。新建基地砂石路≥4千米、灌溉管网≥4千米、抗旱水池500立方米、修缮烤房10座；直接受益农户964人；每年可增农户收入220万元。</t>
  </si>
  <si>
    <t>云县晓街乡老棚村特色果蔬示范基地农业配套设施建设项目</t>
  </si>
  <si>
    <t>老棚村</t>
  </si>
  <si>
    <t>建设老棚村1200亩集香蕉、香橼、生姜等特色果蔬示范基地农业配套设施建设项目，建设内容：1.二层钢结构果蔬收储站600㎡，内设产品冷藏保鲜库2间面积90㎡，库容120立方米及香蕉脱水房、捂制房2室（恒温空调房）、香蕉成品观察间、互联网销售直播间、分拣间、包装间、数控室、产品质量安全溯源智慧系统及业务室等510㎡。 2.产业基地砂石路3.2公里，3.灌溉管网6公里、水池6座。</t>
  </si>
  <si>
    <t>1.改扩建产业路≥5公里；
2.建设产业路侧沟≥1.3公里。
3.灌溉管网≥1.1公里；
4.水池2个40立方米；
5.项目收益农户287户1126人，其中脱贫人口和监测对象6户22人。</t>
  </si>
  <si>
    <t>云县幸福镇勐底村（民族团结）营盘山糖料核心基地产业道路建设项目</t>
  </si>
  <si>
    <t>勐底村属于糖料核心基地片区，项目的实施，预计覆盖坡改梯、甘蔗及其他经济农作物种植面积约1000余亩，能有效推动农户增收增产，降低运输成本。新建勐底村营盘山产业道路硬化1.5公里，有效路面宽3.5米，铺筑厚15厘米C30混凝土路面（含养护、刻纹、填缝、模板），铺筑厚15厘米级配碎石底基层。配套建设挡墙、涵管等设施。</t>
  </si>
  <si>
    <t>1.特色产业发展道路建设≥1.5公里；
2.促进改善生产方式（改善生产方式受益户数）≥200户；               3.特色产业带动增加脱贫人口收入≥20000元；
4.产业结构调整（调整产业结构户数）≥100户。</t>
  </si>
  <si>
    <t>云县幸福镇红岗村村组道路硬化建设项目</t>
  </si>
  <si>
    <t>红岗村</t>
  </si>
  <si>
    <t>新建红岗村宽3.4米，厚15公分，C30混凝土浇筑5600米，含相关道路附属设施。</t>
  </si>
  <si>
    <t>1.新建村组道路硬化≥5600米；
2.受益脱贫户及监测户人数31户129人。</t>
  </si>
  <si>
    <t>云县幸福镇控抗村村组道路硬化建设项目</t>
  </si>
  <si>
    <t>控抗村</t>
  </si>
  <si>
    <t>新建控抗村宽3.4米，厚15公分，C30混凝土浇筑940米，含相关道路附属设施。</t>
  </si>
  <si>
    <t>1.新建村组道路硬化≥940米；
2.受益脱贫户及监测户人数74户320人。</t>
  </si>
  <si>
    <t>云县幸福镇甘蔗核心基地道路建设项目</t>
  </si>
  <si>
    <t>幸福镇涉蔗村组</t>
  </si>
  <si>
    <t>新建幸福镇涉蔗村组蔗区道路132公里,单价按29350元/公里，共计387.42万元。</t>
  </si>
  <si>
    <t>新建蔗区道路132公里</t>
  </si>
  <si>
    <t>云县幸福镇海东村坚果提质曾效示范基地建设项目</t>
  </si>
  <si>
    <t>海东村</t>
  </si>
  <si>
    <t>对现有400亩坚果基地提质增效，进行种耕培肥及修剪，并配套建设产业路8公里，桥涵2座（含相关道路附属设施），新建30立方米水池7个，铺设主管网14.8公里，支管网8公里。</t>
  </si>
  <si>
    <t>1.新建4.5米宽混凝土道路≥5.8公里；2.新建桥涵≥2座;3.新建30立方米水池≥7个；4.铺设主管网≥14.8公里；
5.铺设支管网≥8公里；6.受益脱贫户及监测户人数386户1620人。</t>
  </si>
  <si>
    <t>就业务工，其他</t>
  </si>
  <si>
    <t>云县涌宝镇南茂河村板下千亩中药材种植浇灌项目</t>
  </si>
  <si>
    <t>南茂河村</t>
  </si>
  <si>
    <t>新建50㎥水窖10座，20㎥水窖30座，自动浇灌系统建设工程1件，包含水管、接头、喷头等。</t>
  </si>
  <si>
    <t>1.完成建设50㎥水窖10座，20㎥水窖30座；2.自动浇灌系统建设工程1件；3.项目完工受益农户191户，767人，脱贫户和监测户9户25人；4.项目（工程）验收合格率≥100%；5.水资源利用率比上年提高；6.受益贫困人口满意度≥95%。</t>
  </si>
  <si>
    <t>云县涌宝镇木瓜河村“农文旅三位一体”发展壮大村集体经济建设项目</t>
  </si>
  <si>
    <t>木瓜河村</t>
  </si>
  <si>
    <t>新建产业生产步道500m，新建农特产品展销等经营性用房100㎡，改造特色农产品种植园100亩，发展特色果园80亩，新建水利灌溉工程1件。</t>
  </si>
  <si>
    <t>1.新建产业生产步道≥500m；2.农特产品展销等经营性用房≥100㎡；3.改造特色农产品种植园100亩；4.发展特色果园80亩；5.新建水利灌溉工程1件；6.项目建成后，受益农户120户480人；7.发展特色产业带动增加贫困人口就业人数 ≥27人,8.贫困地区乡村旅游产品开发数量≥5个。</t>
  </si>
  <si>
    <t>就业务工，带动生产，收益分红。</t>
  </si>
  <si>
    <t>云县涌宝镇水平村村组道路硬化建设项目</t>
  </si>
  <si>
    <t>水平村</t>
  </si>
  <si>
    <t>水平村平掌组村道路建设共0.94公里（C30浇筑，厚12公分、宽3.5米）。</t>
  </si>
  <si>
    <t>特色产业发展道路建设0.94公里；促进改善生产方式（改善生产方式受益户数）≥115户。</t>
  </si>
  <si>
    <t>云县涌宝镇糯洒村村组道路硬化建设项目</t>
  </si>
  <si>
    <t>糯洒村</t>
  </si>
  <si>
    <t>糯洒村杨家组道路建设1公里（C30浇筑，厚12公分、宽3.5米）。</t>
  </si>
  <si>
    <t>特色产业发展道路建设1公里；促进改善生产方式（改善生产方式受益户数）≥128户；</t>
  </si>
  <si>
    <t>云县涌宝镇茶山村村组道路硬化建设项目</t>
  </si>
  <si>
    <t>茶山村</t>
  </si>
  <si>
    <t>茶山村平掌组道路建设1公里（C30浇筑，厚12公分、宽3.5米）。</t>
  </si>
  <si>
    <t>特色产业发展道路建设1公里；促进改善生产方式（改善生产方式受益户数）≥123户；</t>
  </si>
  <si>
    <t>云县涌宝镇涌宝村村组道路硬化建设项目</t>
  </si>
  <si>
    <t>涌宝村</t>
  </si>
  <si>
    <t>涌宝村大村组道路建设3公里（C30浇筑，厚12公分、宽3.5米）。</t>
  </si>
  <si>
    <t>特色产业发展道路建设1公里；促进改善生产方式（改善生产方式受益户数）≥480户；
特色产业带动增加脱贫人口收入≥30000元；产业结构调整（调整产业结构户数）≥200户。</t>
  </si>
  <si>
    <t>云县涌宝镇糯洒片区烤烟+N产业发展基地建设项目</t>
  </si>
  <si>
    <t>发展烤烟+N基地建设500亩。新建基地砂石路5千米、灌溉管网3千米、抗旱水池500立方米、修缮烤房9座并完善其他附属设施建设。</t>
  </si>
  <si>
    <t>发展烤烟+N基地建设500亩。新建基地沙石路≥5千米、灌溉管网≥3千米、抗旱水池500立方米、修缮烤房9座；直接受益农户950人；每年可增农户收入230万元。</t>
  </si>
  <si>
    <t>市场建设和农村物流</t>
  </si>
  <si>
    <t>诗礼乡武伟村农特产品收购和展销站建设项目</t>
  </si>
  <si>
    <t>凤庆县</t>
  </si>
  <si>
    <t>诗礼乡</t>
  </si>
  <si>
    <t>武伟村</t>
  </si>
  <si>
    <t>在诗礼乡武伟村以发展壮大村集体经济为目标，通过“党组织+合作社（致富带头人）+收购展销站+农户”的模式来联农富农。建设武伟村农特产品收购和展销站1处，收购展销站面积400平方米。</t>
  </si>
  <si>
    <t>通过农产品收购和展销站建设，促进群众农产品的销售，提高农产品效益，增加群众收入，以集中收购群众坚果、核桃、石榴等农特产品，再统一组织展销，实现群众增收，村集体经济通过收购展销站的租赁租金收取来发展壮大。</t>
  </si>
  <si>
    <t>凤庆县乡村振兴局</t>
  </si>
  <si>
    <t>大寺乡漭街村澳洲坚果香蕉深加工项目</t>
  </si>
  <si>
    <t>大寺乡</t>
  </si>
  <si>
    <t>漭街村</t>
  </si>
  <si>
    <t>采取“党组织+合作社（致富带头人）+企业+农户”的运营模式，建设澳洲坚果、香蕉深加工一体化厂房1个300平方米，购置坚果和香蕉加工机械设备，配套完善相关设施等。</t>
  </si>
  <si>
    <t>通过建设澳洲坚果、香蕉深加工一体化厂房，购置坚果和香蕉加工机械设备配套完善水电路、污水处理设施等建成后，预计生产加工1000吨坚果、预计可实现产值300万元，加工香蕉700吨，预计可实现产值100万元，可提供稳定就业岗位，可实现村集体收入增收，可以实现农民持续增收。</t>
  </si>
  <si>
    <t>就业务工，带动生产，帮助产销对接，收益分红</t>
  </si>
  <si>
    <t>鲁史镇犀牛古渡农特产品集散市场</t>
  </si>
  <si>
    <t>鲁史镇</t>
  </si>
  <si>
    <t>犀牛村</t>
  </si>
  <si>
    <t>采取“党组织+合作社（致富带头人）+企业+农户”的运营模式，在犀牛古渡建设农特产品集散市场1个，规划面积800平方米；提升改造现有沃柑园50亩，新增西瓜、凤梨、甘蔗、草莓、百香果等120亩。</t>
  </si>
  <si>
    <t xml:space="preserve">通过建设：一是犀牛大桥通车、巍凤高速建成后以及旅游设施逐步完善，旅游产品逐渐成熟，客流量按照每年15%递增，游客平均消费增加10%，年利润增长额为120万元，预计投资能在6-8年全部收回。二是间接效益。项目建成后，预测犀牛村农特产品加工增加值年均增长率潜力为20%，农特产品加工业总产值1000万元，增加值为200万元，休闲农业营业收入年均增长达到25%左右，将基本形成以水果、烤烟等产业生产、加工、销售、流通融合发展的农业产业体系，带动全村农业产业升级换代；同时剩余资源土地按照100元/亩租赁给宏达公司，村级集体收入17万元；村级集体入股企业，按照10%的企业分红，村级集体收入33万元，综上村级集体经济将增加50万元。
</t>
  </si>
  <si>
    <t>就业务工、带动生产、资产入股</t>
  </si>
  <si>
    <t>小湾镇沿江村冬季农业建设项目</t>
  </si>
  <si>
    <t>小湾镇</t>
  </si>
  <si>
    <t>马街村、春光村、桂花村、小湾村</t>
  </si>
  <si>
    <t>采取“党组织+合作社（致富带头人）+企业+农户”的运营模式，在村党总支部的引领下，盘活冬季闲置土地发展冬季农业2000亩，配套架设灌溉管网8200米、灌溉水窖5座共300m³、果蔬冷库260㎡。</t>
  </si>
  <si>
    <t>通过以“村党总支部+企业+合作社+农户”的模式实施，补齐冬季农业种植及基础设施，带动村民就近务工，增加收入。</t>
  </si>
  <si>
    <t>腰街彝族乡2024年滇黄精种植项目</t>
  </si>
  <si>
    <t>腰街乡</t>
  </si>
  <si>
    <t>采取“党组织+合作社（致富带头人）+企业+农户”的运营模式，种植滇黄精300亩。</t>
  </si>
  <si>
    <t>通过种植滇黄精300亩，可促进产业发展，增加群众收入，提高群众生产生活水平。</t>
  </si>
  <si>
    <t>勐佑镇勐佑村中草药基地建设项目</t>
  </si>
  <si>
    <t>勐佑镇</t>
  </si>
  <si>
    <t>勐佑村</t>
  </si>
  <si>
    <t>采取“党组织+合作社（致富带头人）+企业+农户”的运营模式，建设勐佑镇勐佑村中草药基地200亩，配套灌溉管网800米，蓄水池5个20立方米，基地管理房改造提升100平方米。</t>
  </si>
  <si>
    <t>通过“村党组织+合作社+农户+基地”的合作模式，建设勐佑村中草药基地200亩，实现产值80万元，村集体经济增收1万元以上，户均增收0.3万元。</t>
  </si>
  <si>
    <t>土地流转，就业务工，帮助产销对接，收益分红</t>
  </si>
  <si>
    <t>三岔河镇山头田村黄精种植建设项目</t>
  </si>
  <si>
    <t>三岔河镇</t>
  </si>
  <si>
    <t>山头田村、柏木村</t>
  </si>
  <si>
    <t xml:space="preserve">采取“党组织+合作社（致富带头人）+企业+农户”的运营模式，依托现有种植基础进一步扩大黄精产业发展，规划种植黄精100亩，建设黄精育苗基地1个30亩。
</t>
  </si>
  <si>
    <t>通过“村党组织+合作社+基地+农户”的合作模式，建设黄精种植基地130亩，预计3年投产，投产后可实现产值亩产7万元每亩，村集体经济增收8.8万元以上每年，户均增收1.2万元以上每年。</t>
  </si>
  <si>
    <t>就业务工，带动生产，帮助产销对接。</t>
  </si>
  <si>
    <t>郭大寨乡邦贵村2024年林下中草药示范基地建设项目</t>
  </si>
  <si>
    <t>郭大寨乡</t>
  </si>
  <si>
    <t>邦贵村岩子脚小组</t>
  </si>
  <si>
    <t>采取“党组织+合作社（致富带头人）+企业+农户”的运营模式，建设林下中草药土示范基地600亩，配套建设必要的水池、管线，产业道路等设施。</t>
  </si>
  <si>
    <t>通过建设中草药示范基地，大力发展中草药产业，促进村集体经济发展及群众增收</t>
  </si>
  <si>
    <t>务工就业、带动生产、收益分红</t>
  </si>
  <si>
    <t>凤山镇东山村凤尾苗青储饲料加工建设项目</t>
  </si>
  <si>
    <t>凤山镇</t>
  </si>
  <si>
    <t>东山村</t>
  </si>
  <si>
    <t>采取“党组织+合作社（致富带头人）+企业+农户”的运营模式，新建厂房：新建凤尾苗加工、青储储饲料、生物质燃料加工、产品展示、仓储厂房1200平方米，配套场地硬化1400平方米，设备粉碎机、输送带、秸秆打捆机等设备。</t>
  </si>
  <si>
    <t>通过新建厂房：新建凤尾苗加工、青储储饲料、生物质燃料加工、产品展示、仓储厂房1200平方米；2.场地硬化：18厘米厚C25混凝土浇筑1400平方米；3.设备购置：配套粉碎机、输送带、秸秆打捆机等设备。项目形成资产通过租赁、出租、合作经营、代管等多种模式，在促进群众产业增收同时，增加村集体经济。</t>
  </si>
  <si>
    <t>新华乡文平片区滇橄榄种植项目</t>
  </si>
  <si>
    <t>新华乡</t>
  </si>
  <si>
    <t>文平</t>
  </si>
  <si>
    <t>采取“党组织+合作社（致富带头人）+企业+农户”的运营模式，项目建设100平方米管理房,200平方米仓储和滇橄榄分拣中心，对2000亩野生滇橄榄进行嫁接。</t>
  </si>
  <si>
    <t>项目采用“党支部+企业+合作社+农户+基地"经营合作方式，由龙头企业带动，合作社统一管理运营。通过建设滇橄榄种植基地、种植2000亩滇橄榄，亩产400公斤，每亩收益800元，预计每年能增收160万元；乡村两级开展巩固拓展脱贫攻坚成果和乡村振兴、壮大村组集体经济工作，促进产业结构调整、壮大村组集体经济，带动群众就业、发展产业，达到群众增收目的。</t>
  </si>
  <si>
    <t>就业务工，土地流转，收益分红，带动生产</t>
  </si>
  <si>
    <t>洛党镇滇橄榄种植基地建设项目</t>
  </si>
  <si>
    <t>洛党镇</t>
  </si>
  <si>
    <t>洛党村、大兴村、中村、新峰村</t>
  </si>
  <si>
    <t>采取“党组织+合作社（致富带头人）+企业+农户”的运营模式，进行滇橄榄种植800亩。</t>
  </si>
  <si>
    <t>通过种植滇橄榄800亩，吸引企业合作，开展种植培训，形成专业化种植，发展滇橄榄产业，增加农户及村集体收入，促进乡村产业振兴。</t>
  </si>
  <si>
    <t>凤庆县雪山镇菌草养菇建设项目</t>
  </si>
  <si>
    <t>雪山镇</t>
  </si>
  <si>
    <t>安和村</t>
  </si>
  <si>
    <t>采取“党组织+合作社（致富带头人）+企业+农户”的运营模式，建设全自动调温、调湿、调光智慧大棚3400平方米，用于平菇、香菇等菌类种植，配套管理房100平方米。</t>
  </si>
  <si>
    <t>通过新建菌草养菇大棚3400平方米，形成资产以租赁、合作经营等方式增加村集体经济收入，带动群众发展菌草养菇产业发展，产销对接，有效促进群众增收。</t>
  </si>
  <si>
    <t>土地流转，就业务工，带动生产，帮助产销对接、收益分成</t>
  </si>
  <si>
    <t>营盘镇预制菜食品加工厂建设项目</t>
  </si>
  <si>
    <t>营盘镇</t>
  </si>
  <si>
    <t>营盘村</t>
  </si>
  <si>
    <t>采取“党组织+合作社（致富带头人）+企业+农户”的运营模式，新建预制菜食品加工厂1座，占地2亩，建设食品加工厂房500平方米，安装预制菜食品加工生产线1条，购置相关机器设备。</t>
  </si>
  <si>
    <t>通过建设预制菜食品加工厂，带动地方特色农产品加工销售，获取厂房和设备租赁收益，在增加村集体及农户收入的同时，为脱贫户及监测对象提供就业岗位，提高脱贫户及监测对象经济收入，带动群众增收致富。</t>
  </si>
  <si>
    <t>资产入股、就业务工、收益分红</t>
  </si>
  <si>
    <t>鲁史镇永新片区古茶园保护发展项目</t>
  </si>
  <si>
    <t>团结村</t>
  </si>
  <si>
    <t>拟在团结村实施古茶园保护2000亩，建设配备主厂房1间1000平方米，阳光晒棚1间1200平方米，配套大、中、小型揉茶各一台、抖筛机、微调槽、烘干机等设施。</t>
  </si>
  <si>
    <t>通过建设：一是为古茶树资源保护与利用夯实基础的同时，促进团结村群众增收致富，并示范带动项目村群众规模化、高效化发展特色产业，不断提高群众生产效率，推动村集体经济发展，拓宽群众增收渠道，在生产经营活动中增加农户收入的同时，提高脱贫地区农户自我发展能力，为脱贫攻坚与乡村振兴有效衔接助力：二是按照全市基层党建“一廊一带一片一道”总体布局，主动融入“党建引领团结茶叶产业示范片”建设，坚持把党建引领作为推动茶叶产业高质量发展的“红色引擎”，以“党组织+合作社+企业+农户”的运营模式，激发党组织活力，突出示范带动，强化联结发展，促进茶农增收，让“小茶叶”变“大茶业”。</t>
  </si>
  <si>
    <t>小湾镇锦秀村精制茶厂及茶体验中心配套设施建设项目</t>
  </si>
  <si>
    <t>锦秀村</t>
  </si>
  <si>
    <t>1.在小湾镇锦秀村新建精制茶厂厂房600平方米，包括原辅料间、生产加工车间、内外包装间、茶叶感官审评室、茶叶理化检验室等功能间，配置生产设备及生产用电工程，配置匀堆机、筛分机、风选机、色选机、静电除杂机、包装机等生产设备，配套生产用电工程、配套晒场200平方米，进厂道路硬化700米。2.在锦秀村现有茶文化体验中心配套萎雕槽100平方米，采购揉茶机4台，理条机1台，烘干机1台，发酵机1台，提香机1台，杀青机1台，包装机1台，炒锅炉4口，簸箕100扇。</t>
  </si>
  <si>
    <t>通过建设精制茶厂申请SC认证，将现有制茶小工坊吸纳为精制茶厂的毛料供应商，形成小区域茶产业联盟。健全制作工艺和质量标准，统一品牌，提高市场竞争力及抗风险能力，通过建设茶文化体验中心，形成原料、加工、体验、存茶、销售为一体的闭合产业链，促进锦秀茶产业可持续发展。每年增加村集体收益不低于30万元。</t>
  </si>
  <si>
    <t>凤山镇安石村滇红茶生产基地建设项目</t>
  </si>
  <si>
    <t>安石村</t>
  </si>
  <si>
    <t>项目规划建设总建筑面积11569.56平方米的滇红茶生产基地，其中：生产线厂房建筑面积1184.28平方米，新建CTC茶厂7996.06平方米，新建滇红茶产品展示区489.6平方米，新建仓库等1074.86平方米，新建设备用房851.76平方米。项目总投资8000万元，申请资金补助500万元。</t>
  </si>
  <si>
    <t>通过新建滇红茶加工基地，补齐产业发展空白，提升滇红第一村品牌，通过租赁、出租、合作经营、代管等多种模式，在促进群众产业增收同时，增加村集体经济。</t>
  </si>
  <si>
    <t>凤庆县滇红茶核心原料示范基地建设项目二期</t>
  </si>
  <si>
    <t>平河村、河顺村、双龙村、回龙村、岔河村、大寺村</t>
  </si>
  <si>
    <t>1.茶园覆荫树种植：按区域按照“雨林联盟”认证，“绿色”“有机”产品基地认证”的标准建设，淘金塘片区种植覆荫树樱桃树1.2万株，绿肥植物白三叶、紫花苜蓿及有机肥等1.5万亩。2.茶叶初制站建设：①改扩建岔河村岔河初制所茶叶初制加工生产车间2400㎡，配备标准化茶叶加工生产设备1套，以村集体资产租赁给制茶企业，租金主要用于群众公益事业或发展壮大集体经济再投资等；②在双龙村双合茶所新建厂房600㎡，配备标准化茶叶加工生产设备1套。</t>
  </si>
  <si>
    <t>通过建设凤庆县滇红茶核心原料示范基地建设项目，项目建成后，将有效改善项目区茶园品质，预计可直接带动1450余户农户实现增收，每年每亩增收200元左右。种植的樱桃投产后，预计可实现收入72余万元，惠及河顺村淘金塘片区274户农户，户均可增收2600余元。同时岔河、双龙两个村可以通过出租茶叶初制所增加集体经济收入，每个初制所预计每年可增加收入5万元，共增收10万元。</t>
  </si>
  <si>
    <t>大寺乡清水村清水茶叶初制所提质改造建设项目</t>
  </si>
  <si>
    <t>清水村</t>
  </si>
  <si>
    <t>（1）场地硬化1000㎡，概算投资12万元；
（2）旧厂房修缮改造1140㎡，概算投资33万元；
（3）购置茶叶初制加工生产配套机械，概算投资25万元，其中：萎凋槽6组，概算投资3万元；中型揉捻机6台，概算投资10.2万元；解块机2台，概算投资0.8万元；中型理条机2台，概算投资2万元；中型烘干机1台，概算投资9万元。</t>
  </si>
  <si>
    <t>抓住滇红茶优质核心原料基地创建契机，以发展壮大新型农村集体经济，多渠道增加群众收入为目标，发挥茶叶传统产业优势，实施清水茶叶初制所提质改造建设，通过将初制所厂房及设备出租给临沧工投股份有限公司的方式，村集体通过资产租赁增加经济收入，群众通过产业提质增效实现增收。</t>
  </si>
  <si>
    <t>凤庆县委组织部、凤庆县农业农村局</t>
  </si>
  <si>
    <t>大寺乡路山村路山茶叶初制所提质改造建设项目</t>
  </si>
  <si>
    <t>路山村</t>
  </si>
  <si>
    <t>（1）茶叶晾晒场硬化及仓房地坪修缮1500㎡，概算投资19.5万元；
（2）修缮厂房460㎡，概算投资32.9万元；
（3）茶叶初制加工生产线，概算投资17.6万元，其中：提香机1台，概算投资1万元；全自动烘干机1台，概算投资9.6万元；杀青机3台，概算投资6万元；茶叶输送带1条，概算投资1万元。</t>
  </si>
  <si>
    <t>抓住滇红茶优质核心原料基地创建契机，以发展壮大村集体经济，多渠道增加群众收入为目标，挖掘激活传统产业发展活力，通过提质改造路山村茶叶初制所，按照初制所厂房及设备出租的方式交给凤宁茶叶有限责任公司管理运营，实现群众通过提升茶叶品质增收，村集体通过资产租赁方式增收的目的，并建立村集体、茶企和茶农多方利益联结机制，确保产业发展、公司运营、群众增收健康可持续。</t>
  </si>
  <si>
    <t>三岔河镇王平村茶叶初制所建设项目</t>
  </si>
  <si>
    <t>王平村</t>
  </si>
  <si>
    <t>（1）新建钢架结构综合厂房900㎡，概算投资45万元；
（2）购置解块机2台，概算投资0.8万元；
（3）购置滚筒式杀青机2台，概算投资3万元；
（4）购置自动揉捻机6台，概算投资5.4万元；
（5）购置小型烘干机2台，概算投资6.2万元；
（6）架设供水管4㎞，电路2㎞，概算投资9.6万元。</t>
  </si>
  <si>
    <t>强化党组织引领作用发挥，深化“党组织+”产业发展模式，通过王平村茶叶初制所项目建设，助推地方茶叶产业健康发展，注重从源头保障茶叶质量，提升茶叶产业品质价值，推进茶叶产业品牌化、专业化、规模化运营，带动群众增收，发展新型农村集体经济。</t>
  </si>
  <si>
    <t>就业务工，带动生产，帮助产销对接，收益分红。</t>
  </si>
  <si>
    <t>小湾镇箐中村箐中茶叶初制所 提质改造建设项目</t>
  </si>
  <si>
    <t>箐中村</t>
  </si>
  <si>
    <t xml:space="preserve"> （1）厂房屋顶修缮260㎡，概算投资5.3万元；                                                         （2）楼板更换500㎡，概算投资2.5万元；
（3）新建钢架房2层560㎡，概算投资39.2万元；
（4）场地硬化450㎡，概算投资9万元；
 （5）购置自动烘干设备1台，概算投资9.5万元；
  （6）购置揉茶机3台，概算投资4.5万元。</t>
  </si>
  <si>
    <t>紧紧围绕省委“3815”战略发展目标和市委“545”产业体系布局，以临沧市基层党建“一廊一带一片一道”建设为抓手，实施箐中茶所改造提升项目建设，采取“党组织+企业+合作社+农户”的模式，全面激发茶叶传统产业活力，建强产业发展链条，壮大村级集体经济，促进群众增收。</t>
  </si>
  <si>
    <t>就业务工、带动生产、帮助产销对接、收益分红</t>
  </si>
  <si>
    <t>小湾镇温泉村学房茶叶初制所 提质改造建设项目</t>
  </si>
  <si>
    <t>温泉村</t>
  </si>
  <si>
    <t>（1）屋顶修缮200㎡，概算投资4.5万元；
（2）新建钢架房2层420㎡，概算投资29.4万元；
 （3）场地硬化300㎡，概算投资6万元；
（4）增加茶叶初制加工生产线1条，概算投资30.1万元。其中：萎凋槽3组，概算投资2.4万元；全自动烘干机1台，概算投资16.7万元；新型杀青机1台，概算投资2.5万元；理条机1台，概算投资1万元；茶叶输送带1条，概算投资1.5万元；揉茶机4台（50型2台概算投资2.6万元，65型2台概算投资3.4万元）。</t>
  </si>
  <si>
    <t>结合当地丰富的茶叶产业资源优势，配套实施温泉村学房茶叶初制所提质改造项目建设，通过“党组织+企业+农户+基地”模式，全面激活传统产业活力，推动茶叶产业健康稳定发展，带动群众增收，助推集体经济增长。</t>
  </si>
  <si>
    <t>洛党镇琼岳村茶叶初制所提质改造建设项目</t>
  </si>
  <si>
    <t>琼岳村</t>
  </si>
  <si>
    <t>（1）茶厂提质改造1000㎡，概算投资58万元；
（2）购置茶叶加工生产线1条，概算投资12万元，其中：杀青机1台，概算投资1.8万元；小型烘干机1台，概算投资2.5万元；揉捻机2台，概算投资1.6万元；理条机2台，概算投资1.8万元；提香机2台，概算投资1.8万元；压饼设备1台，概算投资2.5万元。</t>
  </si>
  <si>
    <t xml:space="preserve">围绕打造“产业强镇”，培树“一村一品”为契机，依托琼岳村丰富的茶叶资源，配套实施琼岳村茶叶初制所提质改造项目建设，全面激发资源活力，带动茶叶产业健康发展，提升凤庆茶叶产业品牌知名度，盘活传统产业发展链条，实现壮大村集体经济，促进农户增收致富的目标。 </t>
  </si>
  <si>
    <t>新华乡西密村茶叶初制所建设项目</t>
  </si>
  <si>
    <t>西密</t>
  </si>
  <si>
    <r>
      <rPr>
        <sz val="12"/>
        <rFont val="宋体"/>
        <charset val="134"/>
      </rPr>
      <t>建设西密茶叶初制所</t>
    </r>
    <r>
      <rPr>
        <sz val="12"/>
        <rFont val="宋体"/>
        <charset val="0"/>
      </rPr>
      <t>1</t>
    </r>
    <r>
      <rPr>
        <sz val="12"/>
        <rFont val="宋体"/>
        <charset val="134"/>
      </rPr>
      <t>个，包括厂房建设，设施购置等。</t>
    </r>
  </si>
  <si>
    <t>项目采用“党支部+合作社+农户+基地"经营合作方式，通过茶叶初制所建设，盘活西密500多亩村集体茶园资源，预计每年可实现租赁收入5万元，同时带动片区茶农茶叶产业发展，不断发展壮大村集体经济，促进群众增收。</t>
  </si>
  <si>
    <t>凤庆县大寺乡2024年以工代赈项目</t>
  </si>
  <si>
    <t>（1）滇红茶优质原料核心示范基地建设500亩；（2）营盘自然村至马山自然村三面光灌溉引水渠修缮建设（引水渠全长3km，设计标准40cm×50cm）；（3）提升改造马山自然村至大石虎产业路建12公里；（4）改造硬化建设卫生室至岔河完小连接道路1.2公里。</t>
  </si>
  <si>
    <t>通过创建滇红茶优质原料核心示范基地建设500亩，营盘自然村至马山自然村三面光灌溉引水渠修缮建设，提升改造马山自然村至大石虎产业路建12里，改造硬化建设卫生室至岔河完小连接道路1.2公里。改善群众出行条件，节约生产成本，促进群众产业增收。</t>
  </si>
  <si>
    <t>凤庆县发展和改革局</t>
  </si>
  <si>
    <t>勐佑镇立平村茶叶初制所建设项目</t>
  </si>
  <si>
    <t>立平村</t>
  </si>
  <si>
    <t>采取“党组织+合作社+企业+农户”的运营模式，新建钢架厂房600平方米，配套茶叶加工设备。</t>
  </si>
  <si>
    <t>通过新建钢架厂房600平方米，配套茶叶加工设备。，开展茶叶产业升级，资产归村集体所有，形成资产通过出租模式，在促进群众产业增收同时，增加村集体经济。</t>
  </si>
  <si>
    <t>营盘镇三塔村坚果加工站建设项目</t>
  </si>
  <si>
    <t>三塔村</t>
  </si>
  <si>
    <t>建设坚果加工站1个，建设加工车间600平方米，储存车间500平方米。</t>
  </si>
  <si>
    <t>项目建成后可节省青果运输成本30万元；可带动季节性务工人员50-100人，人均增加务工收入1.5万元；将实现年毛利100万元，按照合作协议村集体收入每年将达到10万元。</t>
  </si>
  <si>
    <t>就业务工，收益分红，带动生产，帮助产销对接</t>
  </si>
  <si>
    <t>凤庆县民族宗教事务局</t>
  </si>
  <si>
    <t>营盘镇大乃坝村坚果加工站建设项目</t>
  </si>
  <si>
    <t>大乃坝村</t>
  </si>
  <si>
    <t>采取“党组织+合作社+企业+农户”的运营模式，新建大乃坝村坚果加工站1个，集坚果收购、加工、销售功能为一体，建设厂房500平方米，购置坚果剥皮机、坚果选果机等机器设备，配套建设相关附属设施。</t>
  </si>
  <si>
    <t>通过建设大乃坝村坚果加工站，实现日处理达20吨以上，发展坚果产业。在增加村集体及农户收入的同时，为脱贫户及监测对象提供就业岗位，提高脱贫户及监测对象经济收入，带动群众增收致富。</t>
  </si>
  <si>
    <t>资产入股、就业务工、带动生产</t>
  </si>
  <si>
    <t>营盘镇秀塘村甘蔗剥叶加工站建设项目</t>
  </si>
  <si>
    <t>秀塘村</t>
  </si>
  <si>
    <t>采取“党组织+合作社+农户”的运营模式，购置2台甘蔗剥叶机、1台蔗叶打包机、2台上甘蔗机、1台夹料机、1台叉车，安装变压器1台、地磅秤1台。</t>
  </si>
  <si>
    <t>通过建设秀塘村甘蔗剥叶加工站，实现日剥叶甘蔗量达500吨以上，发展甘蔗产业的同时为脱贫户及监测对象提供就业岗位，提高脱贫户及监测对象经济收入，带动群众增收致富。</t>
  </si>
  <si>
    <t>小湾镇林下+中草药建设项目</t>
  </si>
  <si>
    <t>梅竹村、三水村</t>
  </si>
  <si>
    <t>采取“党组织+合作社+企业+农户”的运营模式，发展林下中草药1000亩，其中龙胆草500亩，滇黄精500亩。</t>
  </si>
  <si>
    <t>项目采取村党组织+合作社+农户的形式，由项目扶持种子、肥料及农药，农户负责按标准种植，村合作社对接市场统一收购，产品售卖后扣回种款、肥料款及农药款，继续用于次年种植投入。</t>
  </si>
  <si>
    <t>腰街彝族乡红花种植项目</t>
  </si>
  <si>
    <t>开明村、复兴村</t>
  </si>
  <si>
    <t>采取“党组织+合作社+企业+农户”的运营模式，种植红花500亩，配套灌溉管道等设施。</t>
  </si>
  <si>
    <t>通过种植红花500亩，可促进产业发展，增加群众收入，提高群众生产生活水平。</t>
  </si>
  <si>
    <t>洛党镇鼎新村滇黄精产业基地建设项目</t>
  </si>
  <si>
    <t>鼎新村</t>
  </si>
  <si>
    <t>采取“党组织+合作社+企业+农户”的运营模式，进行滇黄精种植200亩，配套给水管网、喷灌设施及附属配套。</t>
  </si>
  <si>
    <t>通过种植滇黄精200亩，配套给水管网、喷灌设施及附属配套，发展滇黄精产业，增加农户及村集体收入，促进乡村产业振兴。</t>
  </si>
  <si>
    <t>洛党镇岳舞村中草药产业基地建设项目</t>
  </si>
  <si>
    <t>岳舞村</t>
  </si>
  <si>
    <t>采取“党组织+合作社+企业+农户”的运营模式，进行中草药种植300亩，配套管网、喷灌设施、供电设备配套。</t>
  </si>
  <si>
    <t>通过种植中草药300亩，配套管网、喷灌设施、供电设备配套，发展中草药产业，增加农户及村集体收入，促进乡村产业振兴。</t>
  </si>
  <si>
    <t>勐佑镇习谦村黄精种植基地建设项目</t>
  </si>
  <si>
    <t>习谦村</t>
  </si>
  <si>
    <t>采取“党组织+合作社+企业+农户”的运营模式，建设勐佑镇习谦村黄精种植基地200亩。配套灌溉管网1500米，蓄水池3个12立方米，基地管理房50平方米。</t>
  </si>
  <si>
    <t>通过“村党组织+合作社+农户+基地”的合作模式，种植黄精200亩，带动农户62户，实现村集体经济收入1万元以上。</t>
  </si>
  <si>
    <t>三岔河镇光伏+中草药种植项目</t>
  </si>
  <si>
    <t>王平、棉花林、涌金、松花、雪华、康明、水田9个村</t>
  </si>
  <si>
    <t xml:space="preserve">项目采取“党组织+合作社+基地+农户”的运营模式，依托光伏产业发展，在光伏项目村（9个村）发展板下经济，规划种植以龙胆草为主的种草药基地2200余亩，并配套建设相关设施，打造规范化板下种植基地。
</t>
  </si>
  <si>
    <t>通过开展光伏+板下中草药种植2200亩有效拓展农户增收途径，合理利用板下资源，实现村集体、合作社、光伏发电公司、群众多方共赢增收。预计2-3年投产，投产后可实现产值亩产0.3万元每亩，村集体经济增收3万元以上每年，户均增收0.5万元以上每年。</t>
  </si>
  <si>
    <t>郭大寨乡中草药（黄精）育苗、种植示范基地建设项目</t>
  </si>
  <si>
    <t>团山村、邦贵村</t>
  </si>
  <si>
    <t>在团山村、邦贵村建设中草药（黄精）育苗、种植示范基地，种植林下中草药400亩，土地整理400亩，配套水、灌溉设施、道路等设施设备，采取“党组织+合作社+企业”的运营模式运营。</t>
  </si>
  <si>
    <t>通过建设中草药种植（黄精）育苗示范基地，发展林下中草药产业，促进村集体经济发展及群众增收</t>
  </si>
  <si>
    <r>
      <rPr>
        <sz val="12"/>
        <rFont val="宋体"/>
        <charset val="134"/>
      </rPr>
      <t>凤庆县</t>
    </r>
    <r>
      <rPr>
        <sz val="12"/>
        <rFont val="宋体"/>
        <charset val="0"/>
      </rPr>
      <t>2024</t>
    </r>
    <r>
      <rPr>
        <sz val="12"/>
        <rFont val="宋体"/>
        <charset val="134"/>
      </rPr>
      <t>年欠发达国有林场巩固提升项目</t>
    </r>
    <r>
      <rPr>
        <sz val="12"/>
        <rFont val="宋体"/>
        <charset val="0"/>
      </rPr>
      <t>-</t>
    </r>
    <r>
      <rPr>
        <sz val="12"/>
        <rFont val="宋体"/>
        <charset val="134"/>
      </rPr>
      <t>特色优势产业发展</t>
    </r>
  </si>
  <si>
    <t>凤山镇、小湾镇</t>
  </si>
  <si>
    <t>上寨村、温泉村</t>
  </si>
  <si>
    <r>
      <rPr>
        <sz val="12"/>
        <rFont val="宋体"/>
        <charset val="134"/>
      </rPr>
      <t>特色优势产业发展：重楼种植</t>
    </r>
    <r>
      <rPr>
        <sz val="12"/>
        <rFont val="宋体"/>
        <charset val="0"/>
      </rPr>
      <t>6</t>
    </r>
    <r>
      <rPr>
        <sz val="12"/>
        <rFont val="宋体"/>
        <charset val="134"/>
      </rPr>
      <t>亩、黄精种植</t>
    </r>
    <r>
      <rPr>
        <sz val="12"/>
        <rFont val="宋体"/>
        <charset val="0"/>
      </rPr>
      <t>80</t>
    </r>
    <r>
      <rPr>
        <sz val="12"/>
        <rFont val="宋体"/>
        <charset val="134"/>
      </rPr>
      <t>亩。</t>
    </r>
  </si>
  <si>
    <r>
      <rPr>
        <sz val="12"/>
        <rFont val="宋体"/>
        <charset val="134"/>
      </rPr>
      <t>通过欠发达国有林场巩固提升项目的实施，种植重楼</t>
    </r>
    <r>
      <rPr>
        <sz val="12"/>
        <rFont val="宋体"/>
        <charset val="0"/>
      </rPr>
      <t>6</t>
    </r>
    <r>
      <rPr>
        <sz val="12"/>
        <rFont val="宋体"/>
        <charset val="134"/>
      </rPr>
      <t>亩、黄精</t>
    </r>
    <r>
      <rPr>
        <sz val="12"/>
        <rFont val="宋体"/>
        <charset val="0"/>
      </rPr>
      <t>80</t>
    </r>
    <r>
      <rPr>
        <sz val="12"/>
        <rFont val="宋体"/>
        <charset val="134"/>
      </rPr>
      <t>亩，不断增强林场自身</t>
    </r>
    <r>
      <rPr>
        <sz val="12"/>
        <rFont val="宋体"/>
        <charset val="0"/>
      </rPr>
      <t>“</t>
    </r>
    <r>
      <rPr>
        <sz val="12"/>
        <rFont val="宋体"/>
        <charset val="134"/>
      </rPr>
      <t>造血</t>
    </r>
    <r>
      <rPr>
        <sz val="12"/>
        <rFont val="宋体"/>
        <charset val="0"/>
      </rPr>
      <t>”</t>
    </r>
    <r>
      <rPr>
        <sz val="12"/>
        <rFont val="宋体"/>
        <charset val="134"/>
      </rPr>
      <t>功能，改善林场管护条件。</t>
    </r>
  </si>
  <si>
    <t>带动生产、就业</t>
  </si>
  <si>
    <t>凤庆县林业和草原局</t>
  </si>
  <si>
    <t>国有欠发达林场任务</t>
  </si>
  <si>
    <t>勐佑镇2024年立平村青储饲草种植加工建设项目</t>
  </si>
  <si>
    <t>建设饲草加工房300平方米，饲草存储房200平方米，硬化场地600平方米等。</t>
  </si>
  <si>
    <t>通过建设饲草加工厂，带动立平村、立达村、界牌村养殖业发展。项目形成资产归村集体所有，资产通过租赁、出租、合作经营、代管等多种模式，在促进群众产业增收同时，增加村集体经济组织每年增收不低于2.8万元。</t>
  </si>
  <si>
    <t>帮助产销对接，资产入股，收益分红</t>
  </si>
  <si>
    <t>凤庆县雪山镇新联村青贮饲料加工厂建设项目</t>
  </si>
  <si>
    <t>新联村</t>
  </si>
  <si>
    <t>（1）新建钢架加工车间500㎡，概算投资25万元；（2）购置938型抓草机1台，概算投资6万元；（3）购置3×16米/10吨磅秤1台，概算投资6万元；（4）购置300型粉碎机1台，概算投资8万元；（5）购置Rb-750型输送机1台，概算投资1万元；（6）购置9JGW-7型发酵拌料机1台，概算投资5万元；（7）流水包装设备1套，概算投资8万元；（8）购置运输传送平台1台，概算投资6万元；（9）架设供水管线架设2㎞，供电线路2㎞，概算投资5万元。</t>
  </si>
  <si>
    <t>立足雪山镇新联村独特的区位、气候、土地以及饲草资源丰富的优势，抓住全县肉牛养殖产业对青贮饲料需求量大的机遇，配套实施新联村青贮饲料加工厂项目建设，推动新联村青贮饲料产业发展，在做大做强种草养殖产业的同时，发展新型农村集体经济，促进农民群众增收致富。</t>
  </si>
  <si>
    <t>就业务工，带动生产，帮助产销对接、收益分成</t>
  </si>
  <si>
    <t>郭大寨乡罗家寨村青贮饲料加工厂建设项目</t>
  </si>
  <si>
    <t>罗家寨村</t>
  </si>
  <si>
    <t>（1）新建钢架加工车间500㎡，概算投资20万元；（2）建设青储饲料生产线1条，概算投资共计40万元，其中：购置938型抓草机1台，概算投资6万元；3×16米/10吨磅秤1台，概算投资6万元；300型粉碎机1台，概算投资8万元；Rb-750型输送机1台，概算投资1万元；9JGW-7型发酵拌料机1台，概算投资5万元；流水包装设备1套，概算投资8万元；运输传送平台1台，概算投资6万元；（3）配置200千伏变压器1台，线路80米，概算投资10万元；</t>
  </si>
  <si>
    <t>结合罗家寨村养殖产业基础好、养殖户较多、气候条件好、饲草种植繁茂等条件，抓住养殖产业对饲料需求量大的特点，配套实施罗家寨村青贮饲料加工厂项目建设，实现发展壮大饲草种植和养殖产业，发展新型农村集体经济的目标。</t>
  </si>
  <si>
    <t>营盘镇安平村等3个村青贮饲料加工厂建设项目</t>
  </si>
  <si>
    <t>安平村</t>
  </si>
  <si>
    <t>（1）新建钢架加工车间1500㎡，概算投资75万元；
（2）建设饲料加工生产线1条，概算投资120万元，其中：粉碎机1台，概算投资13万元；夹包机1台，概算投资10万元；上料机1台，概算投资10万元；裹包机1台，概算投资78万元；输送机1台，概算投资5万元；发酵拌料机1台，概算投资4万元；
（3）附属设施建设，包括供水管线架设2㎞，供电线路架设1㎞，场地及道路硬化600㎡，概算投资15万元。</t>
  </si>
  <si>
    <t>立足营盘镇坝区、热区和三县七乡镇交界的区位、气候、土地资源优势，聚焦营盘镇北部片区干塘村、安平村、里拐村、田坝口村、京立安村5个村肉牛养殖产业对青贮饲料的需求，配套建设青贮饲料加工厂项目建设，推动青贮饲料种植、加工、销售全链条、一体化发展，帮助养殖户降低养殖成本、增加经济收入，做大做强肉牛养殖产业，发展新型农村集体经济。</t>
  </si>
  <si>
    <t>新华乡凤云村稻田农耕旅游体验及香水柠檬种植项目</t>
  </si>
  <si>
    <t>凤云</t>
  </si>
  <si>
    <t>项目采用“党支部+合作社+农户"经营合作方式，一是由合作社统一管理运营。一、稻田泡池6个、综合管理房300平方米；稻田、农耕旅游体验区等及环保设施。二是建设100平方米管理房,200平方米仓储和分拣中心，种植香水柠檬100亩。</t>
  </si>
  <si>
    <t>通过泳池1座、稻田泡池6个、综合管理房300平方米；稻田景观、农耕旅游体验区等及环保设施，乡村两级开展巩固拓展脱贫攻坚成果和乡村振兴，壮大村组集体经济工作，促进产业结构调整、壮大村组集体经济、达到群众增收目的。二、通过建设香水柠檬种植基地建设、种植100亩香水柠檬，亩产8500元，除去管护成本每亩3000元，预计每年增收55万元；企业技术服务费占15％（8.25万元），企业分红40％（22万元），合作社占45％（24.75万元）。乡村两级开展巩固拓展脱贫攻坚成果和乡村振兴，壮大村组集体经济工作，促进产业结构调整、壮大村组集体经济、达到群众增收目的。</t>
  </si>
  <si>
    <t>就业务工，收益分红，土地流转</t>
  </si>
  <si>
    <t>新华乡香水柠檬种植项目</t>
  </si>
  <si>
    <t>白腊、水源</t>
  </si>
  <si>
    <t>项目采用“党支部+企业+合作社+农户+基地"经营合作方式，由龙头企业带动，合作社统一管理运营。项目建设200平方米管理房,400平方米仓储和分拣中心，种植香水柠檬300亩，配套灌溉设施等。</t>
  </si>
  <si>
    <t>通过建设香水柠檬种植基地建设、种植300亩香水柠檬，亩产8500元，除去管护成本每亩3000元，预计每年增收165万元；企业技术服务费占15％（24.75万元），企业分红40％（66万元），合作社占45％（74.25万元）。乡村两级开展巩固拓展脱贫攻坚成果和乡村振兴，壮大村组集体经济工作，促进产业结构调整、壮大村组集体经济、达到群众增收目的。</t>
  </si>
  <si>
    <t>就业务工，收益分红</t>
  </si>
  <si>
    <t>新华乡白腊村味咱片区热带水果种植项目</t>
  </si>
  <si>
    <t>白腊</t>
  </si>
  <si>
    <t>项目采用“党支部+合作社+农户+基地"经营合作方式，由合作社统一管理运营。项目建设200平方米仓储和分拣中心，种植无火龙果等热带水果200亩，对原有芒果和荔枝进行提质改造配套灌溉设施等。</t>
  </si>
  <si>
    <t>通过建设100平方米管理房,200平方米仓储和分拣中心，种植无籽石榴、火龙果等热带水果200亩，对原有芒果和荔枝进行提质改造配套灌溉设施等，每亩2200元，除去管护成本每亩600元，预计每年增收32万元。乡村两级开展巩固拓展脱贫攻坚成果和乡村振兴，壮大村组集体经济工作，促进产业结构调整、壮大村组集体经济、达到群众增收目的。</t>
  </si>
  <si>
    <t>小湾镇巩固拓展民族团结进步示范项目</t>
  </si>
  <si>
    <t>小湾村</t>
  </si>
  <si>
    <t>种植植杨梅2000株、种植香水柠檬2000株，建设农产品交易木屋3间36平方米，天幕帐篷80平方米，配套水电工程。</t>
  </si>
  <si>
    <t>坚持以铸牢中华民族共同体意识为主线，依托项目，深入推进民族团结进步创建，进一步凝聚各族群众共同团结奋斗、共同繁荣发展，项目采取“1+N”的管理模式，由联合社统一运营管理，依托澜沧江经济带发展优势，整合资源，实现“一地多收”，在促进群众产业增收同时，增加村集体经济。</t>
  </si>
  <si>
    <t>就业务工、带动生产、帮助产销对接</t>
  </si>
  <si>
    <t>凤庆县澜沧江流域特色经济林产业项目</t>
  </si>
  <si>
    <t>永发村</t>
  </si>
  <si>
    <t>种植香水柠檬等经济林果300亩，配套建设灌溉系统及种植部分覆阴树。</t>
  </si>
  <si>
    <t>通过香水柠檬种植300亩，促进农民增收及增加村集体经济收入。</t>
  </si>
  <si>
    <t>禄丰村滇橄榄种植基地建设项目</t>
  </si>
  <si>
    <t>禄丰村</t>
  </si>
  <si>
    <t>在禄丰村以“党组织+合作社+农户”的模式，结合现有禄丰村上禄厦自然村野生滇橄榄，对野生滇橄榄进行嫁接300亩，提升橄榄品质；增种优质滇橄榄100亩；建设滇橄榄分拣、包装、存储车间1个，面积200平方米。</t>
  </si>
  <si>
    <t>通过在禄丰村以合作社运营的模式，建设滇橄榄种植基地1个，建设滇橄榄分拣、包装、存储车间1个，规模化人工培育发展滇橄榄种植，带动地方产业发展和农户增收，拓宽增收渠道，助推乡村振兴。村集体通过滇橄榄加工销售、基地管理分成等方式增收村集体经济收入。</t>
  </si>
  <si>
    <t>洛党镇荣上村民族团结示范基地建设项目</t>
  </si>
  <si>
    <t>荣上村</t>
  </si>
  <si>
    <t>采取“党组织+合作社+企业+农户”的运营模式，种植甜樱桃100亩；配套管理用房60平方米、供水设施等。</t>
  </si>
  <si>
    <t>通过种植甜樱桃100亩；配套管理用房60平方米、供水设施，开展种植培训工作，形成规范化种植，促进产业发展，增加农户及村集体收入。</t>
  </si>
  <si>
    <t>洛党镇琼岳村产业基地建设项目</t>
  </si>
  <si>
    <t>采取“党组织+合作社+企业+农户”的运营模式，在1000亩茶园内套种滇橄榄。</t>
  </si>
  <si>
    <t>通过茶园内套种滇橄榄1000亩，提高产业竞争力，提升农户及村集体收入，促进乡村产业振兴。</t>
  </si>
  <si>
    <t>诗礼乡武伟村石榴种植基地建设项目</t>
  </si>
  <si>
    <t>在武伟村通过“党组织+合作社+企业+农户”的运营模式，进行集中土地流转，在沿江区域发展扩种石榴100亩；在石榴种植基地配套建设石榴种植滴灌和喷淋设施；石榴转运库房1座，配套石榴分拣筛选、打包保证设备、转运设施等1项。</t>
  </si>
  <si>
    <t>通过石榴种植基地的建设，发展武伟特色石榴100亩以上，并配套，实现产业转型升级，促进村集体经济发展壮大。</t>
  </si>
  <si>
    <t>小湾镇正义村沿江热带水果种植项目</t>
  </si>
  <si>
    <t>正义村</t>
  </si>
  <si>
    <t>采取“党组织+合作社+企业+农户”的运营模式，种植牛油果5000株、释迦果5000株、蛋黄果1250株、百香果5000株，配套建设产业管理用房200平方米，配套实施种植区灌溉工程。</t>
  </si>
  <si>
    <t>结合澜沧江示范带建设及市委“五彩澜沧江”建设部署，发挥巍凤高速跨江大桥区位优势，发展沿江特色产业，丰富产业布局，发展壮大村集体经济的同事带动群众增收。</t>
  </si>
  <si>
    <t>鲁史镇永发片区沿江热带水果提质项目</t>
  </si>
  <si>
    <t>永新村</t>
  </si>
  <si>
    <t>拟在永新村大田山、热水塘沿江区域种植的柠檬、柚子、龙眼等170亩加强管理，配套新建灌溉用水管道架设3.5公里、水池6座120立方米。</t>
  </si>
  <si>
    <t xml:space="preserve">通过建设：一是由永新村委会牵头成立合作社，由合作社统一管理与农户签订协议，农户以土地入股、以土地上附属物入股，入股农户根据经营状况参与分红，预计万元股本年分红0.10万元，预计村集体经济收入可达15万元，村集体经济优先用于脱贫户与监测对象。二是实现项目周边以脱贫户为主的人员能够实现就地就业，可提供10个左右的就业岗位,人均工资每月不低于2400元，增加群众收入。二是吸引大量游客前来采摘，促进当地土特产品销售，稳定群众增收，并有效提升村庄的整体风貌，把永发片区建设成为“看得见山、望得见水、记得住乡愁”的“生态宜居”美丽村庄。
</t>
  </si>
  <si>
    <t>勐佑镇河东村蒿子坝冬季水果基地建设项目</t>
  </si>
  <si>
    <t>河东村</t>
  </si>
  <si>
    <t>采取“党组织+合作社+企业+农户”的运营模式，建设勐佑镇河东村冬季水果基地50亩，配套灌溉管网3000米，蓄水池4个16立方米。</t>
  </si>
  <si>
    <t>通过冬季水果基地建设，优化勐佑坝区产业结构调整延链，增强坝区乡村旅游，带动群众增收。</t>
  </si>
  <si>
    <t>土地流转，就业务工，带动生产，其他</t>
  </si>
  <si>
    <t>勐佑镇界牌村电杆坡水果基地建设项目</t>
  </si>
  <si>
    <t>界牌村</t>
  </si>
  <si>
    <t>采取“党组织+合作社+企业+农户”的运营模式，建设勐佑界牌村电杆坡百香果基地200亩，冬桃50亩，配套灌溉管网6000米，蓄水池4个16立方米，基地管理房100平方米，产业路3公里。</t>
  </si>
  <si>
    <t>通过建设百香果基地200亩，提高土地整体利用率，增加村集体经济分红收入每年不低于2万元，带动当地群众产业转型，增加群众务工渠道。</t>
  </si>
  <si>
    <t>资产入股，土地流转，就业务工，带动生产，其他</t>
  </si>
  <si>
    <t>凤庆县雪山镇新平村乡村旅游项目</t>
  </si>
  <si>
    <t>采取“党组织+合作社+企业+农户”的运营模式新建樱桃节农副产品交易市木屋建设1200平方米，樱桃园提质增效50亩，特色小洋芋种植100亩。</t>
  </si>
  <si>
    <t>通过新建农副产品交易市场一个，形成资产以租赁、合作经营方式获得村集体经济收入，开展樱桃园提质增效、特色洋芋种植促进樱桃节的举办，推动当地农副产品的交易，促进群众增收。</t>
  </si>
  <si>
    <t>凤庆县2024年脱贫人口跨省务工交通补贴项目</t>
  </si>
  <si>
    <t>对全县跨省农村脱贫劳动力外出务工发放一次性交通补助9500人，按照每人每年不超过1000元的标准给予一次性外出务工交通补助。</t>
  </si>
  <si>
    <t>通过开展跨省脱贫劳动力务工交通补助工作，发放交通补贴920万元，鼓励农村劳动力外出务工并稳定就业,切实增加脱贫人口收入。</t>
  </si>
  <si>
    <t>凤庆县2024年衔接资金支持乡村人才振兴行动计划“职业化脱产式证书式”培训项目</t>
  </si>
  <si>
    <t>根据《云南省人力资源和社会保障厅云南省财政厅关于发布2023—2025年度职业培训补贴标准目录的通知》，整合安排衔接资金150万元，对全县符合条件的脱贫人口和监测对象劳动力进行技能培训1070人以上。</t>
  </si>
  <si>
    <t>通过“职业化脱产式证书式”农民培训，对全县符合条件的脱贫人口和监测对象等劳动力进行技能培训1070人次，提高群众职业技能，增加就业收入和拓宽就业渠道。</t>
  </si>
  <si>
    <t>凤庆县2024年脱贫人口“人人持证技能致富”培训项目</t>
  </si>
  <si>
    <t>深入贯彻落实“技能云南”行动要求，以“提技能、促就业、增收入”为核心，以“规范、提质”为目标组织脱贫人口开展生产经营和就业技能等职业培训2000人次。</t>
  </si>
  <si>
    <t>通过开展脱贫人口“人人持证技能致富”专项行动培训2000人次，享受职业培训补贴2000人次，提升脱贫劳动力职业技能水平，提高持证率和就业率。</t>
  </si>
  <si>
    <t>凤庆县2024年度乡村公益岗补助项目</t>
  </si>
  <si>
    <t>开发乡村公益岗位500个,安置使用脱贫人口和监测对象劳动力500人，每人每月发放补贴800元。</t>
  </si>
  <si>
    <t>通过开发乡村公益岗工作，安置使用脱贫人口和监测对象劳动力500人，为脱贫人口和监测对象提供就业岗位，增加群众工资性收入。</t>
  </si>
  <si>
    <t>凤庆县2024年雨露计划补助项目</t>
  </si>
  <si>
    <t>实施雨露计划职业教育项目，接受全日制职业高中中等职业教育的学生按3000元/人/年的标准进行补助；接受全日制普通中专、技工院校中等职业教育的学生按4000元/人年的标准进行补助；接受全日制普通大专、高职院校、技师学院、职业本科院等高等职业教育的学生按5000元/人/年的标准进行补助。2024年春季学期、秋季学期两个学期计划补助2900人次。</t>
  </si>
  <si>
    <t>通过雨露计划工作，对全县13个乡镇符合条件的脱贫户（含监测对象）学生接受全日制普通大专、高职院校、技师学院、职业本科院校等高等职业教育进行补助，预计补助学生2900人次，包括2024年春季、秋季2个学期。切实减轻脱贫人口和监测对象家庭教育支出负担，为促进学生按时毕业、稳定就业提供支持。</t>
  </si>
  <si>
    <t>凤庆县乡村振兴局凤庆县教育体育局</t>
  </si>
  <si>
    <t>勐佑镇勐佑村生态有机农产品种植基地建设项目</t>
  </si>
  <si>
    <t>采取“党组织+合作社+基地+农户”的运营模式，建设勐佑镇生态有机水稻种植基地360亩，高稳产油菜360亩，配套建设谷物晾晒场15000平方米。</t>
  </si>
  <si>
    <t>通过“村党组织+合作社+基地+农户”的合作模式，建设有机水稻种植基地360亩,高稳产油菜360亩，提高土地整体利用率，增加群众务工渠道，带动当地群众产业转型，增加村集体经济收入6万元。</t>
  </si>
  <si>
    <t>凤庆县2024年脱贫人口小额信贷贴息项目</t>
  </si>
  <si>
    <t>计划新增当年小额信贷规模3600万元以上，对历年发放未到期的贷款2024年度继续给予贴息。</t>
  </si>
  <si>
    <t>通过脱贫人口小额信贷工作，发放贴息资金760万元，预计可解决4210户农户17425人脱贫人口和监测对象发展产业的资金压力，促进群众稳定增收。</t>
  </si>
  <si>
    <t>凤山镇后山村等3个村高价值食用菌培育基地建设目</t>
  </si>
  <si>
    <t>青树村</t>
  </si>
  <si>
    <t xml:space="preserve">①新建钢架育苗大棚600㎡，概算投资90万元；②新建食用菌种植大棚6000㎡，概算投资90万元；③购置土壤消毒柜2组，概算投资15万元;④新建初加工及仓储综合车间100㎡，概算投资15万元。以上投入资金建设项目完成后，按各村投入资金比例进行确权登记并纳入村集体资产进行管理，其中：董扁村33.3%、后山村33.3%、象塘村33.3%。  </t>
  </si>
  <si>
    <t>围绕培养新型优势产业，抓住高价值食用菌市场需求量大的机遇，在青树村建设以黑皮鸡枞、竹荪、羊肚菌为主要种植品种的高价值食用菌培育示范基地，推动全镇高价值食用菌产业发展，带动群众增收，发展新型农村集体经济。</t>
  </si>
  <si>
    <t>凤庆县大寺乡平河村芭蕉芋种植项目</t>
  </si>
  <si>
    <t>平河村</t>
  </si>
  <si>
    <t>围绕“盘活资源、多端发力、促农增收”思路，聚焦全村资产、产业资源现状和芭蕉芋产业市场前景，在全村发展种植芭蕉芋250亩。</t>
  </si>
  <si>
    <t>通过发展种植芭蕉芋250亩，产值可达1250吨实现产值100万元，村委会统一收购后从中扣回成本，企业向村集体每吨让利100元，可实现村集体收入12.5万元。</t>
  </si>
  <si>
    <t>就业务工，带动生产，帮助产销对接</t>
  </si>
  <si>
    <t>凤庆县诗礼乡牌坊村特色蔬菜冷藏仓库建设项目</t>
  </si>
  <si>
    <t>牌坊村</t>
  </si>
  <si>
    <t>项目计划采取“村党支部+合作社+农户”模式，在牌坊村建设特色蔬菜冷藏仓库1个。1.冷藏库房及仓储房建设。建设以集装箱形式的保温隔热活动板房600㎡（二层），一层作冷藏仓库建设，二层用来泡沫箱及其他物资储存使用；2.设备购置。冷藏仓库制冷设备1套和制冰机购置1台；3.场地硬化。仓库周边场地硬化300㎡用于来往车辆停放和蔬菜流通；4.蔬菜收购棚建设。建设特色蔬菜收购大棚1座300㎡（简易彩钢瓦大棚）；5.附属设施配套。专用台变安装、仓库内线路改造提升及储藏间等附属设施建设。</t>
  </si>
  <si>
    <t>通过项目实施，建设蔬菜冷藏仓库500㎡，蔬菜收购棚300㎡等，完善地方产业发展设施，减轻群众生产成本，实现群众增收致富。</t>
  </si>
  <si>
    <t>诗礼乡安义村农特产品加工厂建设项目</t>
  </si>
  <si>
    <t>安义村</t>
  </si>
  <si>
    <t>在诗礼乡安义村以“党组织+合作社+企业+农户”的模式，依托现有的厂房基础，提质改造安义农特产品加工厂1座，面积300平方米；购置提高坚果、核桃、红花产品初加工、红花籽榨油等农特产品的加工和包装的农特产品加工的设备设施2套。</t>
  </si>
  <si>
    <t>通过在安义村提质改造农特产品加工车厂房1座，购置农特产品加工设备设施2套，实现对地方农特产品的仓储和加工，促进地方农特产品的闭合发展，增加群众农产品收益，带动群众发展产业，拓宽群众增收渠道。村集体通过厂房和设备租赁租金收取，加工农特产品抽成等方式增加村集体经济收入。</t>
  </si>
  <si>
    <t>诗礼乡三合村竹编手工艺加工坊建设项目</t>
  </si>
  <si>
    <t>三合村</t>
  </si>
  <si>
    <t>项目以“党支部+合作社+农户”的模式在诗礼乡三合村建设1个竹编手工艺加工作坊，面积200平方米，主要以竹编手工艺品加工和展销为主，传承传统竹编工艺，生产竹编制品，壮大村集体经济；栽种茨竹、龙竹等竹子80亩。</t>
  </si>
  <si>
    <t>通过项目的实施建设1个竹编手工艺加工作坊，面积不少于200平方米，栽种竹子80亩，项目的建设来实现竹编工艺产品的发展，村集体经济的壮大和群众增收，助推乡村振兴。</t>
  </si>
  <si>
    <t>诗礼乡永复村特色蔬菜种植基地项目</t>
  </si>
  <si>
    <t>永复村</t>
  </si>
  <si>
    <t>在永复村依托现有的蔬菜种植的基础优势，建设蔬菜种植恒温大棚20个（600㎡/个），共计建设蔬菜种植大棚12000㎡；蔬菜种植大棚内配套灌溉喷淋设施或滴灌设施。</t>
  </si>
  <si>
    <t>通过项目建设，完成蔬菜种植大棚建设20个，完成建设面积12000平方米，项目的建设实现扶持群众种植有机蔬菜，让群众发展蔬菜种植产业，以合作社运营的方式拓宽销售渠道，增加群众收益和村集体经济收益。</t>
  </si>
  <si>
    <t>带动生产，就业务工，收益分红</t>
  </si>
  <si>
    <t>诗礼乡烟用生物质燃料机和烟夹配置项目</t>
  </si>
  <si>
    <t>诗礼乡13个种烟村</t>
  </si>
  <si>
    <t>在诗礼乡通过“党组织+合作社+种烟农户”的运营模式，对13个种烟村配套生物质燃料机260台（每台6000元）；购置烟夹80000个（20元/个）。</t>
  </si>
  <si>
    <t>项目的实施为13个种烟村配套生物质燃料机260台，购置烟夹80000个，通过项目建设，提高烟叶烘烤效率和烘烤质量，减轻群众的生产成本支出（减少燃料成本投入和减轻烟叶入炉人工成本支出），稳定烟农队伍，打造优质核心烟区。通过燃烧机和烟夹租金收入，增加村集体经济收入，助推乡村振兴。</t>
  </si>
  <si>
    <t>带动生产，减轻生产成本，提高产品质量，收益分红</t>
  </si>
  <si>
    <t>鲁史镇犀牛片区产业融合发展建设项目</t>
  </si>
  <si>
    <t>1.果蔬仓储用房250平方米；2.新建青贮饲料加工厂房及管理用房800平方米，配套相关附属设施设备；3.新建农特产品及沿江鱼类展示销售区，配套管理用房及附属设施500平方米。</t>
  </si>
  <si>
    <t>通过建设，一是通过果蔬仓储用房建设，能有效推动林果产业发展，能有效提高凤庆宏达公司在鲁史镇犀牛村石佛地的500亩水果产业园储存、运输、外销能力，能够实现宏达实业有限公司石佛地水果产业园水果错季上市，冷库建成后能够使水果售价同比提高30%-50%，预计能够增加宏达实业收入20万元；同时能够覆盖新华乡黑河片区水果、蔬菜种植，可实现当地林果、蔬菜产品销售走出云南，扩大销售范围，提高经济效益，稳定群众增收。二是青储饲料加工厂建设完成后，可覆盖服务江北三乡镇养殖及饲草种植农户，通过青储饲料加工能够提高饲草种植农户饲草轮耕热情，提高土地利用率，提升饲料品质，减少养殖户饲草成本，提高养殖户收入；同时还能减少秸秆焚烧，提高饲草种植农户收入；青储饲料厂建成后预计能够增加农户收入1000元/年，增加村集体收入30万元。三是地方鱼类展示销售区及产业道路硬化建设，筑牢产业发展基础，为农户发展提供保障，能够使渔业发展朝着规范化、产业化、集群化发展，扩大了当地产业发展途径，扩大就业，带动当地农户探索新产业，实现新发展，预计能够提高农户收入800元/年，增加村集体收入15万元。</t>
  </si>
  <si>
    <t>鲁史镇烟区实施生物质燃烧机项目</t>
  </si>
  <si>
    <t>17个村</t>
  </si>
  <si>
    <t>购置烤烟生物质燃烧机387台，其中用于密集型烤房106台，果蔬烘干机281台。</t>
  </si>
  <si>
    <t>通过建设：一是节约烤烟生产成本每台燃烧机一个烤烟季度能省工4个左右，工人工资150元/天计算，可节约人工成本600元；每炉烤烟的烘烤用煤约900公斤，折合人民币1400元左右，使用生物质燃料约为1.2吨，1020元/吨，折合人民币1220元左右，每炉烟可节约燃料成本180元，每个烤季按5炉算节约燃料成本900元；二是387台燃烧机可配套替换387座烧煤烤房设备，覆盖7740亩的烟叶烘烤，可有效提升烟叶烘烤质量，可增加交售等级，每年每亩可增加收入200元；三是增加村集体经济收入，每台每年收入租金200元，可增加村集体经济收入7.74万元左右，拓宽村集体经济收入来源渠道、稳定收入来源；四是促进产业发展。通过项目的实施，降低了烤烟生产成本，提升烟叶烘烤质量，增加了群众收入，进一步提高了群众种烟积极性，极大的促进烤烟产业发展，提高生物质燃料的市场需求，促进燃料生产企业的发展壮大，有利于核桃壳等废弃物资源的有效综合利用，形成产业良性互补，相互驱动，不断推进产业链的纵向发展。</t>
  </si>
  <si>
    <t>小湾镇茶尊山泉纯净水厂建设项目</t>
  </si>
  <si>
    <t>华峰村</t>
  </si>
  <si>
    <t>改造利用原龙塘小学闲置校点，建设纯净水厂1座，主要建设内容为新建仓库100平方米，厂房改造240平方米，架设原水管道5km，配置原水处理设备1套、瓶装水灌装包装设备1套、桶装水灌装包装设备1套、设备冷却设备1套，配套生产用电工程。</t>
  </si>
  <si>
    <t>通过项目建设，解决小湾镇没有桶（瓶）装水厂的问题，一方面解决本地用水需求，另一方面结合锦秀茶产业开发锦秀古茶搭档系列纯净水，实现纯净水厂与锦秀茶产业有机互补。目建成后，资产归村集体所有，由华峰村委托锦秀茶尊专业合作社运营，预计每年增加村集体经济收入约15万元，收益优先用于巩固脱贫攻坚成果。</t>
  </si>
  <si>
    <t>小湾镇小蚕共育点改造提升项目</t>
  </si>
  <si>
    <t>桂花村、春光村、锦秀村、华峰村、温泉村、正义村</t>
  </si>
  <si>
    <t>新建小蚕共育点400平方米，配套共育盒、共育车、臭氧消毒及、加湿器、切桑机等育蚕工具，对现有小蚕共育点进行提升改造，重点对蚕室进行粉刷消毒。</t>
  </si>
  <si>
    <t>通过对小湾镇辖区内的小蚕共育点进行提升改造，优化共育环境，提高小蚕抗病能力，增加小蚕成活率，提高蚕茧单产。</t>
  </si>
  <si>
    <t>配套设施项目</t>
  </si>
  <si>
    <t>小型农田水利设施建设</t>
  </si>
  <si>
    <t>小湾村上达坝水毁农田综合治理项目</t>
  </si>
  <si>
    <t>新建灌溉排水沟渠三面光沟2公里。</t>
  </si>
  <si>
    <t>通过修建排水沟渠2公里，解决上达坝农田排水及灌溉问题，减少水土流失，达到保护耕地，改善生产条件的目的。</t>
  </si>
  <si>
    <t>腰街彝族乡红油香椿种植项目</t>
  </si>
  <si>
    <t>采取“党组织+合作社+企业+农户”的运营模式，种植红油香椿500亩。</t>
  </si>
  <si>
    <t>通过种植红油香椿500亩，将使农特产品成为带动农民增收、提升地方经济效益的主导产业之一，同时间接促进种植业的良性发展，促进当地的经济结构优化调整，满足腰街乡地方经济的发展和人民群众生活水平提高的需要，促进当地经济、文化、社会、生态等综合效益的全面增长。</t>
  </si>
  <si>
    <t>腰街彝族乡复兴村荷兰豆种植基地建设项目</t>
  </si>
  <si>
    <t>复兴村</t>
  </si>
  <si>
    <t>采取“党组织+合作社+企业+农户”的运营模式，种植荷兰豆1000亩，配套灌溉管道等设施。</t>
  </si>
  <si>
    <t>通过种植荷兰豆1000亩，可促进产业发展，增加群众收入，提高群众生产生活水平。</t>
  </si>
  <si>
    <t>洛党镇礼乐村蜂蜜基地建设项目</t>
  </si>
  <si>
    <t>礼乐村</t>
  </si>
  <si>
    <t>采取“党组织+合作社+企业+农户”的运营模式，培育蜂窝800窝；提升改造加工售卖房60平方米；配套蜂蜜加工设备、水电安装。</t>
  </si>
  <si>
    <t>通过培育蜂窝800窝；提升改造加工售卖房60平方米；配套蜂蜜加工设备、水电安装，推进产业化“蜜蜂养殖”，以特色产业发展，在促进群众产业增收同时，增加村集体经济。</t>
  </si>
  <si>
    <t>勐佑镇白岩村香料烟种植基地建设项目</t>
  </si>
  <si>
    <t>白岩村、高山村、立果村</t>
  </si>
  <si>
    <t>采取“党组织+合作社+企业+农户”的运营模式，建设勐佑镇白岩村上白岩自然村香料烟基地1600亩，配套灌溉沟渠修复3公里、田间管网6千米。</t>
  </si>
  <si>
    <t>通过建设香料烟基地1600亩，增加村集体经济返税收入20余万元，提高土地整体利用率，增加群众务工渠道，带动当地群众产业转型。</t>
  </si>
  <si>
    <t>勐佑镇岔路村香料烟种植基地建设项目</t>
  </si>
  <si>
    <t>岔路村</t>
  </si>
  <si>
    <t>建设勐佑镇岔路村香料烟基地500亩，配套建设香料烟收购站1600平方米，香料烟收购大棚800平方米。</t>
  </si>
  <si>
    <t>通过岔路村香料烟基地建设，建设岔路村香料烟收购站，带动勐佑镇西山片区香料烟种植面积达1600亩，项目形成资产归村集体所有，资产通过租赁、出租、合作经营、代管等多种模式，在促进群众产业增收同时，增加村集体经济，村集体经济组织每年增收不低于2.8万元。</t>
  </si>
  <si>
    <t>勐佑镇蔬菜基地建设项目</t>
  </si>
  <si>
    <t>采取“党组织+合作社+基地+农户”的运营模式，建设勐佑镇蔬菜基地300亩，配套建设冷库1座400立方米。</t>
  </si>
  <si>
    <t>通过“村党组织+合作社+基地+农户”的合作模式，建设冷库1座400立方米，提高土地整体利用率，增加群众务工渠道，带动当地群众产业转型。项目形成资产归村集体所有，资产通过租赁、出租、合作经营、代管等多种模式，在促进群众产业增收同时，增加村集体经济，村集体经济组织每年增收不低于4万元。</t>
  </si>
  <si>
    <t>三岔河镇草果种植建设项目</t>
  </si>
  <si>
    <t>山头田村、康明村、雪华村等</t>
  </si>
  <si>
    <t xml:space="preserve">项目拟采取“村党组织+合作社+基地+农户”的运营模式，规范扩展现有种植基础，建设草果种植示范基地，规划种植草果200亩。
</t>
  </si>
  <si>
    <t>通过“村党组织+合作社+基地+农户”的合作模式，建设草果种植基地200亩，预计2-3年投产，投产后可实现产值亩产1.7万元每亩，村集体经济增收5万元以上每年，户均增收0.7万元以上每年。</t>
  </si>
  <si>
    <t>凤庆县雪山镇桂林村大棚蔬菜种植基地建设项目</t>
  </si>
  <si>
    <t>桂林村</t>
  </si>
  <si>
    <t>采取“党组织+合作社+企业+农户”的运营模式新建蔬菜大棚3000平方米，配套智能化控温、灌溉设施，管理房100平方米。</t>
  </si>
  <si>
    <t>通过新建蔬菜大棚1000平方米，形成的资产以租赁、合作经营的方式促进村集体经济增收，同时带动群众发展规模化蔬菜种植，产销对接，有效促进群众增收。</t>
  </si>
  <si>
    <t>郭大寨乡魔芋加工厂建设项目</t>
  </si>
  <si>
    <t>文德村</t>
  </si>
  <si>
    <t>建设魔芋加工厂厂房400㎡，配套相应设施、设备；采取“党组织+合作社”的运营模式运营。</t>
  </si>
  <si>
    <t>通过建设魔芋加工厂厂房400㎡，带动魔芋产业发展，促进群众增收</t>
  </si>
  <si>
    <t>务工就业、带动生产</t>
  </si>
  <si>
    <t>营盘镇云坊农产品加工厂建设项目</t>
  </si>
  <si>
    <t>采取“党组织+合作社+企业+农户”的运营模式，新建厂房500平方米，仓库300平方米，冷库100立方米，购置相关机器设备，加工及销售牛干巴、特色腊鸭、农家土制腊肉、生态土鸡、黄牛肉、黑山羊等各类肉制品及高原特色产品。</t>
  </si>
  <si>
    <t>通过建设云坊农产品加工厂，带动地方特色农产品加工销售，获取厂房和设备租赁收益，在增加村集体及农户收入的同时，为脱贫户及监测对象提供就业岗位，提高脱贫户及监测对象经济收入，带动群众增收致富。</t>
  </si>
  <si>
    <t>凤庆县2024年支持烤烟产业发展项目</t>
  </si>
  <si>
    <t>10个种烟乡镇</t>
  </si>
  <si>
    <t>一、对10个种烟乡镇烟区道路修复保通进行补助；二、对诗礼、新华、鲁史、腰街、营盘5个种烟乡镇新建果蔬烘干机烤房进行补助；三、对10个种烟乡镇老旧烤房修复进行补助；四、对营盘镇营盘村、安平村、京立安村35座密集型烤房附属设施进行补助；五、对营盘镇里拐村10座电能新能源烤房以补代建项目进行补助。</t>
  </si>
  <si>
    <t>通过该项目的实施，能切实完善核心烟区的基础设施条件，满足烟叶烘烤工艺需求，切实提高烟叶质量，实现农民增收，产业提质增效，进一步激发广大烟农的种烟积极性，有效推进高原特色农业布局，逐步实现县委、县政府提出的“巩固核心区、发展优质区、优化适宜区”的烤烟产业发展战略，促进烤烟产业健康发展。</t>
  </si>
  <si>
    <t>带动生产、就业务工、帮助产销对接</t>
  </si>
  <si>
    <t>凤庆县2024年支持联农带农经营主体奖补项目</t>
  </si>
  <si>
    <t>根据《云南省支持联农带农经营主体奖补办法（试行）》，对在凤庆县内注册、投资、运营且利益联结机制完善，带动农户特别是脱贫人口持续增收的农业企业、农民专业合作社等农业经营主体，按照土地流转、就业务工、带动生产、帮助产销对接、收益分红等五个类别进行奖补，对单个经营主体单次财政奖补资金不超过10万元。</t>
  </si>
  <si>
    <t>通过支持联农带农经营主体奖补，鼓励各类新型农业经营主体与农民建立稳定的利益联结机制，带动小农户发展现代农业，促进农民特别是脱贫人口持续增收。</t>
  </si>
  <si>
    <t>土地流转、就业务工、带动生产、帮助产销对接、收益分红</t>
  </si>
  <si>
    <t>新华乡砚田村核桃糖（麦芽糖）加工车间建设项目</t>
  </si>
  <si>
    <t>砚田</t>
  </si>
  <si>
    <t>项目采用“党支部+企业+合作社"经营合作方式，由合作社统一管理运营。核桃糖（麦芽糖）加工车间建设800平方米及配套相应设施。</t>
  </si>
  <si>
    <t>通过核桃糖（麦芽糖）加工车间建设800平方米。项目投产后预计每年增收50万元，企业占60％（30万元），合作社占40％（20万元）。乡村两级开展巩固拓展脱贫攻坚成果和乡村振兴，壮大村组集体经济工作，促进产业结构调整、壮大村组集体经济、达到群众增收目的。</t>
  </si>
  <si>
    <t>临沧市凤庆县大牲畜交易市场建设项目</t>
  </si>
  <si>
    <t>新建大牲畜交易市场1个，规划用地面积50亩，总建筑面积18290平方米，主要建设交易区、检疫检验区、暂养区、管理服务区，仓库工具间、晒粪场，以及粪污处理、消防、水电路等附属工程建设，市场信息发布和电子交易综合数字平台1个。</t>
  </si>
  <si>
    <t>通过项目实施，建设大牲畜交易市场1个，引进第三方企业运营，可覆盖本县及云县、永德、昌宁等周边地区大牲畜集中规范交易，年交易量10万头，交易额15亿元，可提供就业岗位不低于50人，每年可产生税收不低于500万元。</t>
  </si>
  <si>
    <t>凤庆县农业农村局</t>
  </si>
  <si>
    <t>产业服务支撑项目</t>
  </si>
  <si>
    <t>科技服务</t>
  </si>
  <si>
    <t>凤庆县滇红茶交易平台建设项目</t>
  </si>
  <si>
    <t>凤庆县滇红产业园区</t>
  </si>
  <si>
    <t>1.信息平台建设。包括茶产品线上交易平台建设、网上竞价管理、后台管理、供应链金融服务（保证金监管、货代、资金结算等）物流跟踪等；2.溯源系统建设。包括基于区块链技术的产品全检测过程溯源信息管理、基于人工智能及AR技术的产业链质量检验检测，实现防伪溯源码管理、VR全景导览等；3.综合性中转仓库。包括云茶仓、实体仓建设等；4.国内重点城市体验店建设。包括集产品展示、销售、茶文化宣传等；5.专业化人才培训。包括市场推广、平台管理人员等。</t>
  </si>
  <si>
    <t>通过开展信息平台建设、供应链金融服务、区块链溯源系统建设、产业链质量检验检测、综合性中转仓库、国内重点城市体验店建设和专业化人才培训等，按照特色农业全产业链聚集发展思路，加大科技创新和成果转化应用力度，在科技人才培养、交流、平台打造、作用发挥等方面主动作为，为全县茶叶产业发展、乡村振兴等增添新动能。</t>
  </si>
  <si>
    <t>就业务工、带动生产、帮助产销对接、收益分红。到2025年实现销售茶叶1万吨以上，联农带农10万人以上。</t>
  </si>
  <si>
    <t>鲁史古镇茶马旅游开发项目</t>
  </si>
  <si>
    <t>鲁史村</t>
  </si>
  <si>
    <t>对鲁史镇鲁史村古集自然村茶马古道旅游开发，发展庭院经济，改造旅游配套设施，配置古镇传统加工体验区，建设农特产品展销区，配套线上销售设备。</t>
  </si>
  <si>
    <t>通过乡村旅游开发，提升自然村寨内乡村旅游条件，改善旅游配套设施，增强自然群众的满意度和幸福感，提高鲁史古镇乡村旅游开发品质，发展庭院经济，带动当地群众产业转型升级。</t>
  </si>
  <si>
    <t>农村道路建设（通村路、通户路、小型桥梁等）</t>
  </si>
  <si>
    <t>等上村进村公路配套基础设施建设项目</t>
  </si>
  <si>
    <t>等上村</t>
  </si>
  <si>
    <t>支砌M7.5浆砌块石挡墙1100立方米、M7.5浆砌块石边沟62立方米，DN200波纹管251米，浇筑混泥土路面2800平方米，DN400单孔钢筋混凝土圆管涵178米，</t>
  </si>
  <si>
    <t>通过支砌M7.5浆砌块石挡墙1100立方米、M7.5浆砌块石边沟62立方米，DN200波纹管251米，浇筑混泥土路面2800平方米，DN400单孔钢筋混凝土圆管涵178米，改善群众出行条件，节约生产成本。</t>
  </si>
  <si>
    <t>凤庆县雪山镇新平村民族团结示范项目</t>
  </si>
  <si>
    <t>大寨自然村新建3.5m宽，20公分厚道路硬化2公里</t>
  </si>
  <si>
    <t>通过硬化小组路2公里，提升群众出行便利，优化产业发展</t>
  </si>
  <si>
    <t>腰街彝族乡2024年以工代赈项目</t>
  </si>
  <si>
    <t>腰街村、复兴村</t>
  </si>
  <si>
    <t>修复复兴村道路1800米，路基宽4.5米，硬化面积合计9554平米，包括边沟砌筑及局部挡墙砌筑；捡烟大棚建设工程，建筑面积约560平米，包括必要的场地硬化等设施；腰街村、复兴村灌溉水沟，修建灌溉沟渠12条，6.45公里；烤烟房基础建设工程，包括腰街村、复兴村共78座烤烟房。</t>
  </si>
  <si>
    <t>通过项目实施，改善群众生产、生活条件，节约生产成本，改善人居环境，提高烤烟生产效率，促进增收。</t>
  </si>
  <si>
    <t>三岔河镇2024年以工代赈项目</t>
  </si>
  <si>
    <t>明龙村、水田村</t>
  </si>
  <si>
    <t>一是水田新村安置点治理项目.1.产业配套设施建设：在水田村安置点实施产业路提升改造4公里，铺设灌溉用水管道5公里。2.安置点道路硬化：浇筑宽6米15CM厚C30混凝土路面0.6公里。二是安置点人居安全防护设施建设1.水田新村安置点人居安防建设：在水田新村安置点新建挡墙240米共1536立方米。2.明龙村小花桥安置点人居安防建设：在明龙村小花桥安置点新建挡墙300米共1920立方米，加固挡墙100米共250立方米）。</t>
  </si>
  <si>
    <t>通过实施该以工代赈项目，可推动乡村基础设施发展，使用当地劳动力，提高群众务工收入，同时解决项目区的交通问题，一方面提升项目区的农业产值，另一方面提升项目区及周边人民的生产生活条件，为早日实现致富奠定了坚实的基础，并且能够长远、可持续地遏制农村返贫现象。</t>
  </si>
  <si>
    <t>带动生产、就业务工</t>
  </si>
  <si>
    <r>
      <rPr>
        <sz val="12"/>
        <rFont val="宋体"/>
        <charset val="134"/>
      </rPr>
      <t>凤庆县</t>
    </r>
    <r>
      <rPr>
        <sz val="12"/>
        <rFont val="宋体"/>
        <charset val="0"/>
      </rPr>
      <t>2024</t>
    </r>
    <r>
      <rPr>
        <sz val="12"/>
        <rFont val="宋体"/>
        <charset val="134"/>
      </rPr>
      <t>年欠发达国有林场巩固提升项目</t>
    </r>
    <r>
      <rPr>
        <sz val="12"/>
        <rFont val="宋体"/>
        <charset val="0"/>
      </rPr>
      <t>-</t>
    </r>
    <r>
      <rPr>
        <sz val="12"/>
        <rFont val="宋体"/>
        <charset val="134"/>
      </rPr>
      <t>基础设施建设</t>
    </r>
  </si>
  <si>
    <t>雪山镇、小湾镇</t>
  </si>
  <si>
    <t>新平村、温泉村</t>
  </si>
  <si>
    <r>
      <rPr>
        <sz val="12"/>
        <rFont val="宋体"/>
        <charset val="134"/>
      </rPr>
      <t>基础设施建设：公路硬化</t>
    </r>
    <r>
      <rPr>
        <sz val="12"/>
        <rFont val="宋体"/>
        <charset val="0"/>
      </rPr>
      <t>1</t>
    </r>
    <r>
      <rPr>
        <sz val="12"/>
        <rFont val="宋体"/>
        <charset val="134"/>
      </rPr>
      <t>公里，路宽</t>
    </r>
    <r>
      <rPr>
        <sz val="12"/>
        <rFont val="宋体"/>
        <charset val="0"/>
      </rPr>
      <t>3.5</t>
    </r>
    <r>
      <rPr>
        <sz val="12"/>
        <rFont val="宋体"/>
        <charset val="134"/>
      </rPr>
      <t>米</t>
    </r>
  </si>
  <si>
    <r>
      <rPr>
        <sz val="12"/>
        <rFont val="宋体"/>
        <charset val="134"/>
      </rPr>
      <t>通过欠发达国有林场巩固提升项目的实施，改善林场管护条件，切实解决管护人员的出行困难问题，调动管护人员守山护林、</t>
    </r>
    <r>
      <rPr>
        <sz val="12"/>
        <rFont val="宋体"/>
        <charset val="0"/>
      </rPr>
      <t>“</t>
    </r>
    <r>
      <rPr>
        <sz val="12"/>
        <rFont val="宋体"/>
        <charset val="134"/>
      </rPr>
      <t>以场为家</t>
    </r>
    <r>
      <rPr>
        <sz val="12"/>
        <rFont val="宋体"/>
        <charset val="0"/>
      </rPr>
      <t>”</t>
    </r>
    <r>
      <rPr>
        <sz val="12"/>
        <rFont val="宋体"/>
        <charset val="134"/>
      </rPr>
      <t>的积极性，安心工作。</t>
    </r>
  </si>
  <si>
    <t>其它</t>
  </si>
  <si>
    <t>凤庆县雪山镇新民村应急饮水工程建设项目</t>
  </si>
  <si>
    <t>实施水源地防护栏3处，建设取水坝3座，4m³水池1座，6m³水池2座，50m³水池6座，200m³水池1座，PE110管道架设16000米，PE63管道架设15700米。</t>
  </si>
  <si>
    <t>通过建设应急饮水工程项目，改善农村饮水卫生条件，解决4130人饮水问题。</t>
  </si>
  <si>
    <t>洛党镇洛党村自然村人居环境整治提升工程</t>
  </si>
  <si>
    <t>洛党村</t>
  </si>
  <si>
    <t>在洛党镇洛党村实施自然村人居环境整治工程1个，计划建设排污沟、垃圾桶、垃圾收集房、垃圾清运车、焚烧设备建设，有条件的建设“大三格”污水处理设施，补齐村内必要的基础设施短板。</t>
  </si>
  <si>
    <t>通过新建垃圾处理、污水处理、垃圾焚烧设施建设，有效处理农村垃圾，解决农村污水横流的现象，提升人居环境，提高群众幸福指数。</t>
  </si>
  <si>
    <t>凤山镇自然村人居环境整治提升工程</t>
  </si>
  <si>
    <t>前峰村</t>
  </si>
  <si>
    <t>在凤山镇前峰村实施自然村人居环境整治工程1个，计划建设排污沟、垃圾桶、垃圾收集房、垃圾清运车、焚烧设备建设，有条件的建设“大三格”污水处理设施，补齐村内必要的基础设施短板。</t>
  </si>
  <si>
    <t>农村污水治理</t>
  </si>
  <si>
    <t>大寺乡马庄村麦地易地扶贫安置点滑坡整治项目</t>
  </si>
  <si>
    <t>马庄村</t>
  </si>
  <si>
    <t>新建污水管网800m（波纹管水管Ф80cm、检查井40套），新建混凝土沟800m（40cm*50cmC20）。</t>
  </si>
  <si>
    <t>通过实施项目解决易地扶贫安置点群众住房安全问题，改善出行条件</t>
  </si>
  <si>
    <t>大寺乡河顺村平石头易地扶贫安置点污水管道修复项目</t>
  </si>
  <si>
    <t>河顺村</t>
  </si>
  <si>
    <t>新建污水管网1000m（波纹管水管Ф80cm、检查井50套），三级污水处理池4个。</t>
  </si>
  <si>
    <t>勐佑镇河西自然村人居环境整治提升工程</t>
  </si>
  <si>
    <t>在勐佑镇勐佑村实施自然村人居环境整治工程1个，计划建设排污沟、垃圾桶、垃圾收集房、垃圾清运车、焚烧设备建设，有条件的建设“大三格”污水处理设施，补齐村内必要的基础设施短板。</t>
  </si>
  <si>
    <t>通过寨内道路提质改造400米1100平方米及文化走廊建设1368平方米，提升河西自然村寨内村容村貌，改善居住环境，增强河西自然群众的满意度和幸福感，提高河西片区乡村旅游开发品质，发展庭院经济10户，带动当地群众产业转型升级。</t>
  </si>
  <si>
    <t>三岔河镇集镇自然村人居环境整治提升工程</t>
  </si>
  <si>
    <t>雪华村</t>
  </si>
  <si>
    <t>在三岔河镇实施集镇自然村人居环境整治工程1个，计划建设排污沟、垃圾桶、垃圾收集房、垃圾清运车、焚烧设备建设，有条件的建设“大三格”污水处理设施。</t>
  </si>
  <si>
    <t>凤庆县2024年中央财政衔接推进乡村振兴补助资金（巩固拓展脱贫攻坚成果和乡村振兴任务）项目管理费</t>
  </si>
  <si>
    <t>根据《中央财政衔接推进乡村振兴补助资金管理办法》，按照不超过1%标准，提取项目管理费90万元，统筹用于项目前期规划设计评审评估、招标监理、检查验收、绩效评价以及资金监管等于项目管理相关的支出。</t>
  </si>
  <si>
    <t>通过项目前期规划设计、评审评估、招标监理、检查验收、绩效评价以及资金监管工作，提升项目管理水平，确保项目按时开工，按时完工、按时交付使用。</t>
  </si>
  <si>
    <t>凤庆县2024年省级财政衔接推进乡村振兴补助资金（巩固拓展脱贫攻坚成果和乡村振兴任务）项目管理费</t>
  </si>
  <si>
    <t>根据《云南省财政衔接推进乡村振兴补助资金管理办法》，按照不超过3%标准，提取项目管理费100万元，统筹用于项目前期规划设计评审评估、招标监理、检查验收、绩效评价以及资金监管等与项目管理相关的支出。</t>
  </si>
  <si>
    <t>永德县小勐统镇2024年牛油果苗圃基地建设项目</t>
  </si>
  <si>
    <t>永德县</t>
  </si>
  <si>
    <t>小勐统镇</t>
  </si>
  <si>
    <t>在小勐统镇建设牛油果苗圃基地：1、建设7000㎡温室大棚；2、30亩增值苗圃；3、13670㎡水肥一体化设施；4、430㎡生产用房等基础建设；5、总控室（变压器、开关柜等）。</t>
  </si>
  <si>
    <t>按照“企业+致富带头人+村集体+合作社+农户”的模式，建设完成后将资产入股给企业使用，吸纳劳动力务工，带动农户发展。</t>
  </si>
  <si>
    <t>带动生产，就业务工</t>
  </si>
  <si>
    <t>永德县农业农村局</t>
  </si>
  <si>
    <t>永德县德党镇2024年公益性农产品交易市场建设项目</t>
  </si>
  <si>
    <t>德党镇</t>
  </si>
  <si>
    <t>忙见田村</t>
  </si>
  <si>
    <t>设计冷链物流区（含冷链物流设备）总库容6424m³；农产品质量检测区575㎡；农产品交易区1400㎡；仓储区840㎡；配套水电、服务设施等。</t>
  </si>
  <si>
    <t>按照“企业+村集体+合作社+农户”的模式，通过物流建设，增加农产品仓储能力，加大流通力度，切实提高种养殖农户收入。</t>
  </si>
  <si>
    <t>农业社会化服务</t>
  </si>
  <si>
    <t>永德县新型经营主体奖补项目</t>
  </si>
  <si>
    <t>对成功申报县级、市级、省级的农业产业经营主体给予奖励。</t>
  </si>
  <si>
    <t>通过项目实施，激励全县各村产业发展积极性，推动全县农业产业发展。</t>
  </si>
  <si>
    <t>永德县2024年咖啡基地提质增效建设项目</t>
  </si>
  <si>
    <t>大雪山乡、崇岗乡、永康镇、勐板乡、亚练乡等乡镇</t>
  </si>
  <si>
    <t>实施咖啡提质增效，加强改土施肥、灌溉种植、育苗等。</t>
  </si>
  <si>
    <t>通过项目实施，咖啡年产值可达1000万元以上，带动大雪山乡、崇岗乡、永康镇、勐板乡、亚练乡等乡镇的16个村3250户农户增收发展。</t>
  </si>
  <si>
    <t>永德县2024年青贮玉米种植项目</t>
  </si>
  <si>
    <t>全县10个乡镇</t>
  </si>
  <si>
    <t>1、种植青贮玉米8万亩，亩产5吨以上；2、在开展青贮玉米品种试种筛选试验11组</t>
  </si>
  <si>
    <t>通过项目实施，推广青储玉米种植8万亩，全面推动饲草产业发展，提高种植农户收入。</t>
  </si>
  <si>
    <t>永德现代肉牛养殖产业园建设项目</t>
  </si>
  <si>
    <t>1、开展农业机械化推广，购置清粪车、饲料投喂车、消毒车等养殖机械。2、建设大动物医院用房、附属设施及配置专用设备。3、建设容纳100人教学、住宿的肉牛养殖综合技术培训基地。</t>
  </si>
  <si>
    <t>1、通过实施项目，切实保障肉牛养殖需求，推广农业现代机械。2、通过实施项目，切实保障全县畜牧业健康发展。3、通过实施项目，切实保障全县养殖户、防疫员得到充分培训。</t>
  </si>
  <si>
    <t>就业务工、带动生产、其他</t>
  </si>
  <si>
    <t>永德县2024年饲草收储加工及收割粉碎一体化设备推广项目</t>
  </si>
  <si>
    <t>紧紧围绕“1个收储中心+4个收储厂+25个收储点+N(全县自营流动收储点)+25个肉牛育肥场+10万亩智慧化种植基地”的总体思路，2024年新建年产20万吨饲草收储厂2个。开展农业机械化推广，购置饲草收割粉碎机械化设备10套</t>
  </si>
  <si>
    <t>通过项目实施，完善村级饲草种植收储与初加工，形成饲草产业闭环，带动种植农户增收。</t>
  </si>
  <si>
    <t>德党镇大草坝村等14个村饲草收储厂建设项目</t>
  </si>
  <si>
    <t>德党镇等6个乡镇</t>
  </si>
  <si>
    <t>德党镇大草坝村等14个村</t>
  </si>
  <si>
    <t>德党镇大草坝村等6个乡镇14个村饲草收储厂建设项目，每个项目由中央省级资金投资70万元，14个项目共计980万元</t>
  </si>
  <si>
    <t>通过项目实施，带动农户增收，促进村集体经济增长</t>
  </si>
  <si>
    <t>永德县委组织部</t>
  </si>
  <si>
    <t>林草基地建设</t>
  </si>
  <si>
    <t>永德县崇岗乡2024年澳洲坚果提质增效项目</t>
  </si>
  <si>
    <t>崇岗乡</t>
  </si>
  <si>
    <t>军捞村</t>
  </si>
  <si>
    <t>结合基地实际，选择以实施园地改造、品种改良、科学施肥、积水保墒、整形修剪、绿色防控、林下种养、保花保果等为措施的基地提质增效1万亩。重点提升示范基地1个（大红山），新建示范基地1个，并带动周边群众实施。</t>
  </si>
  <si>
    <t>通过1万亩澳洲坚果提质增效，提高坚果产量，辐射面积5万亩，切实提高种植农户收入。</t>
  </si>
  <si>
    <t>永德县林业和草原局</t>
  </si>
  <si>
    <t>欠发达国有林场巩固提升任务</t>
  </si>
  <si>
    <t>永德县大雪山乡2024年澳洲坚果提质增效项目</t>
  </si>
  <si>
    <t>大雪山乡</t>
  </si>
  <si>
    <t>蚂蟥箐村</t>
  </si>
  <si>
    <t>结合基地实际，选择以实施园地改造、品种改良、科学施肥、积水保墒、整形修剪、绿色防控、林下种养、保花保果等为措施的基地提质增效1万亩。重点提升示范基地1个（大棕箐），新建示范基地1个，并带动周边群众实施。</t>
  </si>
  <si>
    <t>永德县诃子培育试验示范基地建设项目</t>
  </si>
  <si>
    <t>永康镇</t>
  </si>
  <si>
    <t>端德村</t>
  </si>
  <si>
    <t>申报诃子种质资源库。</t>
  </si>
  <si>
    <t>通过项目实施，达到诃子人工高产栽培的示范效果，带动诃子资源培育，增加诃子产量100吨以上，受益120户600人，受益企业1户，提高综合产业开发效益。</t>
  </si>
  <si>
    <t>带动生产、其他</t>
  </si>
  <si>
    <t>永德县2024年林下魔芋产业发展项目</t>
  </si>
  <si>
    <t>发展以澳洲坚果和核桃为主的林下魔芋种植1.5万亩</t>
  </si>
  <si>
    <t>通过发展林下魔芋种植1.5万亩，亩产增收达0.1万元以上。</t>
  </si>
  <si>
    <t>永德县茶叶产业技术推广服务项目</t>
  </si>
  <si>
    <t>德党镇等10个乡镇</t>
  </si>
  <si>
    <t>忙见田村等茶叶主产村</t>
  </si>
  <si>
    <t>1、开展永德茶叶品牌宣传推介5场次；2、开展茶叶初制加工技术培训5期次；3、委托专业机构以全国视角对永德熟茶进行专题研究，编制战略规划及实施方案</t>
  </si>
  <si>
    <t>通过项目实施，着力打造永德熟茶百亿产值，以上市为导向打造龙头企业，一年内实现3亿营收，2年内实现5亿营收，3年内实现上市；打造一个典型村集体经济，实现村集体经济收入过亿元，农民收入过万元，为云南省乃至全国的乡村振兴提供新实践、新案例。</t>
  </si>
  <si>
    <t>永德县地方产业发展服务中心</t>
  </si>
  <si>
    <t>永德县2024年糖料核心基地建设项目</t>
  </si>
  <si>
    <t>永康镇等6个乡镇</t>
  </si>
  <si>
    <t>鸭塘村等核心蔗区</t>
  </si>
  <si>
    <t>永康等6个种蔗乡镇2023至2024年新植甘蔗6.1万亩，配套土地平整40000亩，每亩投资800元，概算总投资3200万元。</t>
  </si>
  <si>
    <t>通过项目实施，2023/2024年新植甘蔗6.1万亩，配套实施土地整理4000亩及田间机耕道路10公里，实现项目区甘蔗农业产量2.4万吨以上，农业产值1100万元以上。</t>
  </si>
  <si>
    <t>永德县2024年烤烟产业发展项目</t>
  </si>
  <si>
    <t>德党镇等8个种烟乡镇</t>
  </si>
  <si>
    <t>大坝村等45个种烟村</t>
  </si>
  <si>
    <t>2024年度，种植烤烟3.8万亩，收购烟叶10万担，烟农收入1.7亿元，财政收入3700万元以上；配套实施新建（新烟区）卧式密集型烤房、供电配电、旧烤房炉体改造、烟水、烟路建设维护等。</t>
  </si>
  <si>
    <t>通过项目实施，2024年度完成种植烤烟3.8万亩，收购烟叶10万担，烟农收入1.7亿元，财政收入3700万元以上。</t>
  </si>
  <si>
    <t>德党镇2024年月季花产业发展项目</t>
  </si>
  <si>
    <t>忙岗村</t>
  </si>
  <si>
    <t>继续在忙岗村何家大塘，通过李淑斌博士创立的新型产学研模式“产研小院”和乡村振兴实验室，打造永德香水月季深加工产业的研发及孵化基地。打造永德香水月季产业科技培训中心，主要建设月季花产业基地基础设施、实施产研小院草皮灌木种植、继续配套科研楼、实验室不足的设备器材。</t>
  </si>
  <si>
    <t>按照“致富带着人+村集体+合作社+农户”的模式，通过项目实施通过2024年月季花产业发展项目实施，开展水月季研究、实验，基地建设，月季花种植等，解决当地产业发展滞后的问题,可实现农户通过流转土地增加收，群众在月季花基地就近务工增加收入，农户种植月季花增加收入。</t>
  </si>
  <si>
    <t>永德县工业和科技信息化局</t>
  </si>
  <si>
    <t>永德县2024年智慧冷链物流建设项目</t>
  </si>
  <si>
    <t>设计冷链物流区（含冷链物流设备）总库容5924m³；农产品质量检测区1313.8㎡；农产品交易区1254㎡；仓储区196.8㎡；配套水电、服务设施等。</t>
  </si>
  <si>
    <t>永德县2024年脱贫人口小额信贷贴息项目</t>
  </si>
  <si>
    <t>对2021至2024年发放的脱贫人口小额信贷进行贴息，计划贴息2300户。</t>
  </si>
  <si>
    <t>通过项目实施，切实解决脱贫人口产业发展资金难问题，切实推动脱贫人口产业发展，实现生产增收。</t>
  </si>
  <si>
    <t>永德县乡村振兴局</t>
  </si>
  <si>
    <t>产业园（区）</t>
  </si>
  <si>
    <t>勐底农场社区管理委员会2024年果蔬提质增效建设项目</t>
  </si>
  <si>
    <t>勐底农场</t>
  </si>
  <si>
    <t>场直九队、场直七队</t>
  </si>
  <si>
    <t>一、在场直九队建设：1.建设2座蓄水池；2.生产道路2.2公里；3.安装DN65镀锌管（直径65毫米镀锌管）3公里，配建配建DN25镀锌管（直径25毫米镀锌管）2.5公里；4.修建农用灌溉池10个；5.其他附属设施建设1项；6.其他。二、在场直七队建设：1.农产品交易中心提升改造1项。2.产业配套设施：防洪沟建设120米、防汛挡墙2处、排洪管道30米（内径80厘米水泥管）</t>
  </si>
  <si>
    <t>按照“致富带着人+村集体+合作社+农户”的模式，通过项目实施，覆盖910亩果蔬，预估带动群众年均增收1.2万元左右。</t>
  </si>
  <si>
    <t>欠发达国有农场巩固提升任务</t>
  </si>
  <si>
    <t>永德县德党镇2024年大坝村大深沟民族团结进步示范村项目</t>
  </si>
  <si>
    <t>大坝村</t>
  </si>
  <si>
    <t>建设大坝村大深沟自然村标准化饲草生产基地300亩，主要实施生产基地土地平整300亩，配套相应生产管理用房、生产机耕道路等附属设施</t>
  </si>
  <si>
    <t>通过项目实施，提高示范村农户饲草种植积极性，提升项目区群众收入。</t>
  </si>
  <si>
    <t>永德县民族宗教事务局</t>
  </si>
  <si>
    <t>永德县勐板乡2024年后山村后山民族团结进步示范村项目</t>
  </si>
  <si>
    <t>勐板乡</t>
  </si>
  <si>
    <t>后山村</t>
  </si>
  <si>
    <t>建设饮用水加工厂一个，主要购买罐装水生产线2条。</t>
  </si>
  <si>
    <t>通过项目实施，带动群众就业务工，提升项目区群众收入，增加村集体经济收入。</t>
  </si>
  <si>
    <t>永德县班卡乡2024年尖山村新地基民族团结进步示范村项目</t>
  </si>
  <si>
    <t>班卡乡</t>
  </si>
  <si>
    <t>尖山村</t>
  </si>
  <si>
    <t>1.果蔬种植基地建设（种植登腮西瓜、草莓等有机水果和蔬菜），新建大棚10个，土地整理，产业道路沙石化3公里和修建机耕道路5公里，灌溉用水管道和滴水管网建设，打造西瓜、草莓等水果蔬菜采摘体验园.</t>
  </si>
  <si>
    <t>通过项目实施，提高示范村产业化水平，带动项目区群众产业增收。</t>
  </si>
  <si>
    <t>永德县大山乡2024年玉华村红山民族团结进步示范村项目</t>
  </si>
  <si>
    <t>大山乡</t>
  </si>
  <si>
    <t>玉华村</t>
  </si>
  <si>
    <t>饲草示范种植300亩，主要实施生产基地土地平整300亩，配套相应生产管理用房、生产机耕道路等附属设施。</t>
  </si>
  <si>
    <t>永德县亚练乡2024年云岭村打毒山民族团结进步示范村项目</t>
  </si>
  <si>
    <t>亚练乡</t>
  </si>
  <si>
    <t>云岭村</t>
  </si>
  <si>
    <t>中药材（重楼）种植100亩。</t>
  </si>
  <si>
    <t>通过项目实施，推广中药材种植100亩，提升项目区群众收入。</t>
  </si>
  <si>
    <t>永德县乌木龙乡2024年木厂村阿尼碑民族团结进步示范村项目</t>
  </si>
  <si>
    <t>乌木龙乡</t>
  </si>
  <si>
    <t>木厂村</t>
  </si>
  <si>
    <t>种植野茶600亩，饲草300亩。</t>
  </si>
  <si>
    <t>通过项目实施，推广野茶种植600亩，提升项目区群众收入。</t>
  </si>
  <si>
    <t>永德县大雪山乡2024年大平掌村忙岗田民族团结进步示范村项目</t>
  </si>
  <si>
    <t>大平掌村</t>
  </si>
  <si>
    <t>1.厂房扩大建设；2.扩充饲草加工一体化设备及相应配套设施建设等</t>
  </si>
  <si>
    <t>永德县2024年外出务工交通费补助</t>
  </si>
  <si>
    <t>对跨省稳定就业3个月以上的脱贫劳动力（含监测帮扶对象）安排一次性交通补助</t>
  </si>
  <si>
    <t>帮助6000人省外稳定就业。</t>
  </si>
  <si>
    <t>永德县人力资源和社会保障局</t>
  </si>
  <si>
    <t>永德县2024年技能培训补助</t>
  </si>
  <si>
    <t>全力推进脱贫人口技能培训工作，以脱贫劳动力就业意愿和培训需求为目标，紧扣产业发展实用技术和就业技能提升，联合农业农村、林草、住建、文旅、供销社、工会、团委、残联等部门，将各项培训政策措施有效衔接融合，做到“应培尽培”，推进脱贫劳动力“人人持证.</t>
  </si>
  <si>
    <t>帮助提升2800人脱贫劳动力劳动技能。</t>
  </si>
  <si>
    <t>永德县2024年乡村公益性岗位补贴</t>
  </si>
  <si>
    <t>帮助解决无法离乡、为有劳动力的脱贫人口及三类监测对象就近就地乡村公益性岗位安置就业，用于政策宣传、保洁、乡村公路养护员、护河员、其他社会公共事务管理员等。</t>
  </si>
  <si>
    <t>帮助解决900人脱贫劳动力及三类监测对象就业就地就业。</t>
  </si>
  <si>
    <t>永德县2024年比亚迪风向标培训任务</t>
  </si>
  <si>
    <t>对脱贫劳动力开展职业技能培训，定向输送到比亚迪公司就业人数不少于50人。</t>
  </si>
  <si>
    <t>通过项目实施，输送50名脱贫劳动力至风向标培训学校培训，定向输送比亚迪公司就业。</t>
  </si>
  <si>
    <t>农村基础设施（含产业配套基础设施）</t>
  </si>
  <si>
    <t>永德县勐板乡2024年以工代赈项目</t>
  </si>
  <si>
    <t>水城村</t>
  </si>
  <si>
    <t>一是村组道路建设，修建村组道路5公里；二是农田水利设施建设，计划架设DN50镀锌钢管输水管道6公里，配套建设取水坝1座、引水渠15米、沉砂池1座、20立方米蓄水池2座。</t>
  </si>
  <si>
    <t>通过实施项目，带动群众增加务工收入，切实改善项目村基础设施。</t>
  </si>
  <si>
    <t>永德县发展和改革局</t>
  </si>
  <si>
    <t>永德县德党镇2024年以工代赈项目</t>
  </si>
  <si>
    <t>明信坝村</t>
  </si>
  <si>
    <t>农村中小型交通基础设施建设：实施德党镇明信坝村产业道路硬化6.8公里及相应配套建设，路基宽4米，有效路面3.5米，路面采用C30混凝土浇筑，建设道路边沟3.2公里。</t>
  </si>
  <si>
    <t>勐板乡生活污水处理设施项目</t>
  </si>
  <si>
    <t>勐板村</t>
  </si>
  <si>
    <t>新建生活污水处理站1座，日处理400t/d,,配套污水管网5km，配套设施设备用房及绿化。</t>
  </si>
  <si>
    <t>通过项目实施，充分解决集镇及勐板村1098户3466人产生的生活污水问题，实现污水达标排放。</t>
  </si>
  <si>
    <t>永德县住房和城乡建设局</t>
  </si>
  <si>
    <t>崇岗乡生活污水处理设施项目</t>
  </si>
  <si>
    <t>通过项目实施，充分解决集镇及军捞村831户3325人产生的生活污水问题，实现污水达标排放。</t>
  </si>
  <si>
    <t>永德县农村供水保障专项行动项目</t>
  </si>
  <si>
    <t>纸厂村</t>
  </si>
  <si>
    <t>新建水厂（一体式净化设备）1座、水源点为大明山大箐水源点，架设DN80钢管13km引水至纸厂自然村、木瓜寨自然村，输配水管网DN65钢管5km，DN50钢管8km，DN15钢管4km，100m3水池6座。</t>
  </si>
  <si>
    <t>通过项目实施，有效解决农民的饮用水问题，保障群众的身体健康，促进经济发展，增加农民收入，是事关人民生命安全、身体健康和生活幸福的重要民生工程。</t>
  </si>
  <si>
    <t>永德县水务局</t>
  </si>
  <si>
    <t>易地搬迁后扶</t>
  </si>
  <si>
    <t>易地扶贫搬迁贷款债券贴息补助</t>
  </si>
  <si>
    <t>永德县2024年易地扶贫搬迁贷款贴息</t>
  </si>
  <si>
    <t>易地扶贫搬迁贷款2024年贴息补助。</t>
  </si>
  <si>
    <t>通过完成易地扶贫搬迁贷款贴息，开展易地后扶，提升搬迁群众满意度。</t>
  </si>
  <si>
    <t>永德县2024年享受“雨露计划”职业教育补助</t>
  </si>
  <si>
    <t>保障接受中等职业教育、高等职业教育的农村脱贫户（含“三类”人员）家庭子女顺利完成学业；计划补助1000人。</t>
  </si>
  <si>
    <t>通过实施“雨露计划”职业教育补助，开展两后生调查动员，提升新成长劳动力技能水平，促进脱贫劳动力就业。</t>
  </si>
  <si>
    <t>永德县乡村振兴局、永德县教育体育局</t>
  </si>
  <si>
    <t>镇康县2024年脱贫人口跨省务工交通补贴项目</t>
  </si>
  <si>
    <t>镇康县</t>
  </si>
  <si>
    <t>对全县跨省务工且稳定就业3个月以上的脱贫人口（含监测对象），按照跨省务工每人最高不超过1000元的标准给予外出务工一次性交通补助。2024年计划补助跨省务工3个月以上4000人。按照每人每年不超过1000元的标准给予一次性外出务工交通补助。</t>
  </si>
  <si>
    <t>通过开展跨省脱贫劳动力务工交通补助工作，发放交通补贴400万元，鼓励农村劳动力外出务工并稳定就业，切实增加脱贫人口收入。</t>
  </si>
  <si>
    <t>镇康县人力资源和社会保障局</t>
  </si>
  <si>
    <t>镇康县2024年脱贫人口技能培训项目</t>
  </si>
  <si>
    <t>深入贯彻落实“技能云南”行动要求，以“提技能、促就业、增收入”为核心，以“规范、提质”为目标组织脱贫人口开展生产经营和就业技能等职业培训1400人次。</t>
  </si>
  <si>
    <t>通过开展脱贫人口“人人持证技能致富”专项行动培训1000人次，享受职业培训补贴1400人次，提升脱贫劳动力职业技能水平，提高持证率和就业率。</t>
  </si>
  <si>
    <t>镇康县2024年公益性岗位补贴项目</t>
  </si>
  <si>
    <t>对全县575个公益性岗位进行补贴，按照每人每月800元的标准给予补助。</t>
  </si>
  <si>
    <t>通过开发公益性岗位，解决脱贫劳动力就近就业问题。对全县575个公益性岗位进行补贴，按照每人每月800元的标准给予补助。</t>
  </si>
  <si>
    <t>镇康县2024年雨露计划补助项目</t>
  </si>
  <si>
    <t>对全县7个乡镇符合条件的脱贫户（含监测对象）学生接受全日制普通大专、高职院校、技师学院、职业本科院校等高等职业教育进行补助，接受全日制职业高中中等职业教育的学生按3000元/人/年的标准进行补助；接受全日制普通中专、技工院校中等职业教育的学生按4000元/人年的标准进行补助；接受全日制普通大专、高职院校、技师学院、职业本科院等高等职业教育的学生按5000元/人/年的标准进行补助。2024年春季学期、秋季学期两个学期计划补助1300人次。</t>
  </si>
  <si>
    <t>通过雨露计划工作，对全县7个乡镇符合条件的脱贫户（含监测对象）学生接受全日制普通大专、高职院校、技师学院、职业本科院校等高等职业教育进行补助，预计补助学生1300人次，包括2024年春季、秋季2个学期。切实减轻脱贫人口和监测对象家庭教育支出负担，为促进学生按时毕业、稳定就业提供支持。</t>
  </si>
  <si>
    <t>镇康县乡村振兴局、县教育体育局</t>
  </si>
  <si>
    <t>镇康县2024年脱贫人口小额信贷贴息项目</t>
  </si>
  <si>
    <t>计划新增当年小额信贷规模900万元和原贷款余额年度利息。</t>
  </si>
  <si>
    <t>通过脱贫人口小额信贷工作，发放贴息资金123万元，预计可解决460户农户1425人脱贫人口和监测对象发展产业的资金压力，促进群众稳定增收。</t>
  </si>
  <si>
    <t>镇康县乡村振兴局</t>
  </si>
  <si>
    <t>镇康县木场乡龙塘村中药材木姜子示范项目</t>
  </si>
  <si>
    <t>木场乡</t>
  </si>
  <si>
    <t>龙塘村</t>
  </si>
  <si>
    <t>充分利用龙塘村优异的林业条件，发展中药材木姜子示范种植。主要建设内容：1.发展种植中药材木姜子150亩，2.建设初加工厂房100平方米，及加工设备。</t>
  </si>
  <si>
    <t>通过建设木姜子初加工厂房100平方米，种植中药材木姜子150亩，开展木场乡特色中药材木姜子产业发展工作。项目的实施不但增加村集体经济收入，还促进地方经济发展，带动325人收入。</t>
  </si>
  <si>
    <t>县地方产业发展服务中心</t>
  </si>
  <si>
    <t>镇康县凤尾镇大坝村茶叶初制所功能提升项目</t>
  </si>
  <si>
    <t>凤尾镇</t>
  </si>
  <si>
    <t>改扩建茶叶初制所，建设茶叶产销中心1间，扩建初制所场地600平方米，及附属设施工程。</t>
  </si>
  <si>
    <t>通过项目的实施，完善大坝茶叶初制所功能，提升茶叶品质，带动地方茶农经济增收。</t>
  </si>
  <si>
    <t>镇康县农业农村局</t>
  </si>
  <si>
    <t>镇康县凤尾镇蔬菜交易市场建设项目</t>
  </si>
  <si>
    <t>新建蔬菜交易市场1个，场地硬化1200平方米，建设钢结构大棚1座、管理用房1间、配套小型冷冻设备等设施。</t>
  </si>
  <si>
    <t>通过项目的实施，建成蔬菜交易市场1个，以致富带头人+党支部+合作社+农户运营模式运营，完善蔬菜贸易市场，方便群众贸易，促进蔬菜产业发展，增加群众收入，预计户均可增加800元。</t>
  </si>
  <si>
    <t>镇康县凤尾镇芦子园村小落水“农文旅”融合示范点建设项目二期</t>
  </si>
  <si>
    <t>凤尾镇芦子园村</t>
  </si>
  <si>
    <t>以致富带头人+党支部+合作社+农户运营模式，带动群众增收。1.建设火腿加工厂1个，含生猪屠宰区、火腿腌制区、产品包装房、管理用房120平方米及相关配套设施；2.建设野生木耳、干板菜加工、蜂蜜等特色农产品加工厂1个，含厂房350平方米、晾晒场450平方米及相关配套设施；3.建设本地生态土猪扩繁基地1个，含圈舍及扩繁厂房和配套设施项目。4.改造特色民宿1栋，占地面积1500平方米，住宿房间10间，配套餐饮等功能；5.红色文化基地建设，剿匪遗址馆功能提升，村庄自然风貌观保护开发等建设。</t>
  </si>
  <si>
    <t>通过项目的实施，完善小落水特色产业发展，形成产业规模化、正规化，提升产业品质与价值，以致富带头人+党支部+合作社+农户运营模式运营，带动当地群众产业发展，提高群众养殖技术，预计带动增户均增收1000元。</t>
  </si>
  <si>
    <t>镇康县农村安全饮水建设项目</t>
  </si>
  <si>
    <t>7乡镇</t>
  </si>
  <si>
    <t>18个村</t>
  </si>
  <si>
    <t>计划架设DN100镀锌钢管8.6公里，架设DN40热轧镀锌钢管15公里、DN32热轧镀锌钢管21公里、DN25热轧镀锌钢管22公里、DN20热轧镀锌钢管12公里、DN15热轧镀锌钢管15公里、安装计量设施500套。新建蓄水池12座、压力池16座。</t>
  </si>
  <si>
    <t>通过建设农村安全饮水工程项目，改善农村饮水卫生条件，解决7928人饮水问题。</t>
  </si>
  <si>
    <t>其他，就业务工</t>
  </si>
  <si>
    <t>镇康县水务局</t>
  </si>
  <si>
    <t>镇康县军赛民族乡林下经济种植项目</t>
  </si>
  <si>
    <t>军赛民族乡</t>
  </si>
  <si>
    <t>中厂村、彩靠村、南榨村</t>
  </si>
  <si>
    <t>核桃、坚果套种魔芋、黄精1500亩，初加工处理厂一个，设备一套及附属设施。</t>
  </si>
  <si>
    <t>通过项目建设，发展魔芋、黄精产业促进中厂村、彩靠村、南榨村群众增收。</t>
  </si>
  <si>
    <t>镇康县军赛民族乡军赛村移民生产区灌溉渠修复建设项目</t>
  </si>
  <si>
    <t>军赛村</t>
  </si>
  <si>
    <t>1.水泥管埋设：开挖土方1200立方米，安装水泥Φ100管400米，修复沥青路面700平方米。2.新建沟渠：新建沟渠长300米（沟邦宽0.4米、沟底宽0.8米、沟邦高1米，沟底厚0.2米）；挡墙浇筑长50米，高6米（底宽3米、顶宽0.6米、入土深2米）。3.沟内清淤：沟渠清淤2750米。沟面修复：150立方米。</t>
  </si>
  <si>
    <t>通过项目建设，提升灌溉能力，改善产业发展环境，促进产业发展，带动项目区1205人增收，计划户均可增收200元。</t>
  </si>
  <si>
    <t>扶持壮大村集体经济项目南伞镇军弄农产品综合服务中心建设项目</t>
  </si>
  <si>
    <t>南伞镇</t>
  </si>
  <si>
    <t>热水河村</t>
  </si>
  <si>
    <t>以致富带头人+党支部+企业+合作社+农户运营模式，新建框架结构农产品综合服务中心1幢三层，建筑面积1300平方米，包含农产品展示推介中心、电子商务服务等功能，配套相关设备设施等。</t>
  </si>
  <si>
    <t>通过项目建设，以党支部+企业+合作社+农户运营模式，发展壮村集体经济，增加带动群众增收，带动500户以上农户增收，每年增加村集体经济10万元以上。</t>
  </si>
  <si>
    <t>镇康县南伞镇“坚果+养蜂”种养殖产业结合发展项目</t>
  </si>
  <si>
    <t>田坝村</t>
  </si>
  <si>
    <t>实施坚果管护技术培训5场次、养蜂技术培训5场次，购置蜂箱2000个，新建加厂房1个，配套蜂蜜加工、包装等设备各1套及产品展示设施等其他配套附属设施。</t>
  </si>
  <si>
    <t>通过建设，以致富带头人+党支部+合作社+农户模式，坚果+养蜂”种养殖产业结合发展，提高土地利用率，带动300户以上农户增收，户均增收2000元以上。，每年增加村集体经济5万元以上。</t>
  </si>
  <si>
    <t>镇康县2023年南捧河流域坚果产业“谷、轴、带”建设项目（二期）</t>
  </si>
  <si>
    <t>1.开展坚果管护及病虫害防治技术培训5场次；覆盖3500亩产业基地，受益农户520户1932人。2.提质扩面坚果产业生产道路长2.5公里，排水设施及支挡防护工程等。3.对700亩坚果进行提质增效，派出技术团队实地指导。</t>
  </si>
  <si>
    <t>通过建设，发展坚果产业，提高土地利用率，增加300亩坚果产值，带动500户以上农户增收。</t>
  </si>
  <si>
    <t>镇康县民族宗教事务局</t>
  </si>
  <si>
    <t>镇康县南伞镇2024年烤烟发展建设项目</t>
  </si>
  <si>
    <t>营盘村、甘塘村</t>
  </si>
  <si>
    <t>营盘村南几陵坝烤烟房建设15座，甘塘村建设15座，配套电力相关附属设施，建设烟区道路28公里，烤烟道路硬化3公里。</t>
  </si>
  <si>
    <t>通过建设，发展烤烟产业，提高土地利用率，增加烤烟产值，带动300户以上农户增收。</t>
  </si>
  <si>
    <t>镇康县地方产业发展服务中心</t>
  </si>
  <si>
    <t>镇康县勐堆乡帮东村红糖加工厂建设项目</t>
  </si>
  <si>
    <t>勐堆乡</t>
  </si>
  <si>
    <t>帮东村</t>
  </si>
  <si>
    <t>新建帮东村红糖加工厂1座，建设5米高钢架大棚150平方米及附属，购置帮东村红糖加工设备1套：购置甘蔗清洗机1台，购置榨汁机1台，购置电锅6口，独立小袋红糖包装机及相关摸具等。</t>
  </si>
  <si>
    <t>通过项目实施，按照致富带头人+党支部+合作社+农户模式，促进群众增收，增加村集体经济收入。项目的建成，年可生产红糖20吨左右，带动当地农户甘蔗种植200亩、年产生纯收益24万元。</t>
  </si>
  <si>
    <t>镇康县勐堆乡铜厂村魔芋加工厂建设项目</t>
  </si>
  <si>
    <t>铜厂村</t>
  </si>
  <si>
    <t>新建铜厂村魔芋加工厂1座，1500平方米，加工设备一套及通电附属工程。</t>
  </si>
  <si>
    <t>项目的实施，按照致富带头人+党支部+合作社+农户模式，促进群众增收，增加村集体经济收入。可实现统购统销，增强抗市场风险能力，预计每年可为铜厂村增加村集体经济收入10万元，户均增收500元左右。</t>
  </si>
  <si>
    <t>镇康县勐堆乡彭木山村茶叶初制加工厂建设</t>
  </si>
  <si>
    <t>彭木山村</t>
  </si>
  <si>
    <t>实施勐堆乡彭木山村茶叶初制加工厂建设。新建茶叶初制所1个，新建架大棚厂房1000平方米（设产品展示厅、业务用房、产品仓库）、购置茶叶加工机械设备1套，附设水、电、排水沟、挡墙等工程。</t>
  </si>
  <si>
    <t>项目的实施，可实现统购统销，增强抗市场风险能力，预计每年可为彭木山村增加村集体经济收入10万元。</t>
  </si>
  <si>
    <t>镇康县勐堆乡尖山村茶叶初制加工厂建设</t>
  </si>
  <si>
    <t>实施勐堆乡尖山村茶叶初制加工厂建设。新建茶叶初制所1个，新建架大棚厂房1000平方米（设产品展示厅、业务用房、产品仓库）、购置茶叶加工机械设备1套，附设水、电、排水沟、挡墙等工程。</t>
  </si>
  <si>
    <t>项目的实施，可实现统购统销，增强抗市场风险能力，预计每年可为尖山村增加村集体经济收入8万元。</t>
  </si>
  <si>
    <t>项目的实施，通过项目实施，以致富带头人+党支部+合作社+农户模式，促进群众增收，增加村集体经济收入。可实现统购统销，增强抗市场风险能力，预计每年可为铜厂村增加村集体经济收入10万元，户均增收500元左右。</t>
  </si>
  <si>
    <t>镇康县勐堆乡坝区烤烟产业道路建设项目</t>
  </si>
  <si>
    <t>勐堆村</t>
  </si>
  <si>
    <t>新建勐堆乡坝区产业道路硬化6公里，涉及里面宽3.5米及附属。</t>
  </si>
  <si>
    <t>改变群众出行难问题，改善当地落后的交通运输状况，促进烤烟产业发展，减少群众运输成本，促进群众增收。</t>
  </si>
  <si>
    <t>木场乡木场村等6个村生态土鸡养殖基地建设项目</t>
  </si>
  <si>
    <t>杨柳桥村、龙塘村、芹菜塘村、乌木兰村、打拢村、勐撒村</t>
  </si>
  <si>
    <t>1.新建土鸡孵化、脱温基地，①新建鸡舍400㎡；②新建蛋库及孵化房100㎡；③新建脱温育雏鸡舍100㎡；④新建鸡蛋包装车间100㎡；⑤新建饲料加工室50㎡；⑥新建原料储藏室50㎡；⑦配套相关孵化、脱温、养殖设备。2.新建土鸡养殖基地，①新建疫苗冷藏接种室60㎡；②新建鸡舍800㎡；③配套围栏、监控、水、电、路等附属设施设备。</t>
  </si>
  <si>
    <t>项目实施后，通过致富带头+以党支部+基地+企业+合作社+农户运营模式，带动群众增收，增加村集体经济，带动300户以上农户增收，每年增加1村集体经济12万元左右。</t>
  </si>
  <si>
    <t>镇康县木场乡林下产业发展项目（魔芋种植）</t>
  </si>
  <si>
    <t>黑马塘村</t>
  </si>
  <si>
    <t>依托魔芋加工厂，发展魔芋种植示范基地150亩，配套设施，吸收社员签订种植协议，完善联农带农利益联结机制，20%的收入作为村集体经济分红。</t>
  </si>
  <si>
    <t>通过致富带头+以党支部+基地+合作社+农户运营模式，扶持合作社发展魔芋种植示范基地150亩，开展魔芋产业发展工作，提升木场乡魔芋产业发展基础，促进340农户增收，预计户均增收1500元，计划村集体经济每年约5万元。</t>
  </si>
  <si>
    <t>镇康县木场乡游客服务暨农副产品集散中心建设项目</t>
  </si>
  <si>
    <t>木场村</t>
  </si>
  <si>
    <t>拟在木场乡集镇区规划地块内新建4层框架结构游客服务暨农副产品集散中心1幢，占地面积400平方米，建筑面积1600平方米。其中：一层面积400平方米，为农副产品集散交易市场、营销中心及游客服务大厅；二层为电商交易中心、脱贫农户农副产品专卖代理区。</t>
  </si>
  <si>
    <t>项目实施后，以回乡创业人员+党支部+合作社+农户的方式运营，通过游客服务暨农副产品集散中心开展农产品销售集散工作，帮助农户宣传销售农特产品，提升农户应对市场风险水平，促进农户增收。</t>
  </si>
  <si>
    <t>镇康县核桃提质增效项目</t>
  </si>
  <si>
    <t>对辖区内的优质核桃种植区1000亩进行管护，配套产业道路2公里，并进行提质增效，同时开展相关培训，购买核桃加工设备10套。</t>
  </si>
  <si>
    <t>通过项目实施，带动当地群众增收，提高核桃产品质量，帮助农户销售核桃，促进农户务工增收，预计户均增收900元。</t>
  </si>
  <si>
    <t>镇康县木场乡村集体经济提质增效项目</t>
  </si>
  <si>
    <t>散路坝村、勐撒村、乌木兰村、芹菜塘村、木场村</t>
  </si>
  <si>
    <t>1.散路坝村集体经济干果加工厂建设：对原有干巴笋厂房进行改扩建100平方米，晒场200平方米，加工设备1套，及污水处理设施。2.勐撒村集体经济农贸市场建设：扩建农贸市场600平方米及附属设施，投资50万元。3.芹菜塘村集体经济火腿加工厂改扩建：加工厂房扩建100平方米。4.乌木兰村建设农贸市场670平方米，项目建设用地2亩，项目配套办公室、停车场、标准化卫生厕所等。5.木场村综合性加工厂建设项目：对原有草果加工厂进行改造升级，建立综合性初加工厂，（可加工菌类、草果、马铃薯、魔芋、核桃等）。采购加工设备1套，厂房扩建200平方米。</t>
  </si>
  <si>
    <t>通过建设木场乡村集体经济提质增效项目，开展村集体经济提质增效工作，以村集体经济发展壮大，带动附属产业发展，提升项目实施村整体产业发展水平，帮助农户产销对接，促进农户增收，预计户均增收1200元。</t>
  </si>
  <si>
    <t>镇康县委组织部</t>
  </si>
  <si>
    <t>木场乡芹菜塘村等6个村火腿加工厂建设项目</t>
  </si>
  <si>
    <t>建设2层框架结构火腿加工车间一栋，建筑面积1000㎡；购置清洗整修、冷藏、腌制压制、风干、包装、货运电梯等设施设备。</t>
  </si>
  <si>
    <t>项目建成后，通过项目实施，以致富带头人+党支部+企业+合作社+农户模式，促进群众增收，增加村集体经济收入。企业按照年生产销售3000个火腿（售价60元/市斤，火腿均重15斤/个）、15吨腊肉（售价40元/市斤）计算，可实现年销售额390万元以上。村集体将厂房出租给云南小提篮农业科技开发有限公司，每年租金33万元计，每个村可获得租金5.5万元/年。项目投产后预计可直接增加15个就业岗位，按照每人收入3000元/月测算，可实现增加群众务工收入54万元。</t>
  </si>
  <si>
    <t>勐捧镇岩子头村茶叶产业示范基地建设项目</t>
  </si>
  <si>
    <t>勐捧镇</t>
  </si>
  <si>
    <t>钢架结构生产车间860㎡，单价1400元/㎡；原料收购处场地硬化400㎡；SC办理生产线设备设施购买。</t>
  </si>
  <si>
    <t>项目建成后，通过项目实施，以致富带头人+党支部+企业+合作社+农户模式，促进群众增收，增加村集体经济收入。每年制作春茶10吨、售价150元/市斤，夏秋茶6吨、售价30元/市斤，项目预计总收益336万元/年。经营主体可收益约62万元/年；企业每年向村集体支付6万元租金和净利润3%的设备折旧费、净利润5%的盈利分红，预计村集体可获收益10万元。项目建成后能辐射带动全村1130户茶叶种植户，拓宽群众销售渠道，进一步提高稳定茶叶价格。同时，解决岩子头村群众就近就业5人。</t>
  </si>
  <si>
    <t>品牌打造和展销平台</t>
  </si>
  <si>
    <t>镇康县打造绿色食品牌建设项目</t>
  </si>
  <si>
    <t>七乡（镇）</t>
  </si>
  <si>
    <t>申报全国名特优新农产品认定产品15个，申报地理标志证明商标7个，申报镇康马鞍山茶省级区域品牌目录。</t>
  </si>
  <si>
    <t>通过项目的实施，打造镇康品牌，形成产业规模化、正规化，提升产业品质与价值，带动当地群众产业发展，增加群众收入。</t>
  </si>
  <si>
    <t>镇康县黄壳鱼人工繁育项目</t>
  </si>
  <si>
    <t>1.黄壳鱼亲本原种购买1000斤；2.采购鱼病防治药品；3.人工繁殖孵化设备购买1套；4.采购亲鱼及鱼苗饲料。</t>
  </si>
  <si>
    <t>通过项目的实施，培育养殖技术，促进养殖业发展，增加群众收入。</t>
  </si>
  <si>
    <t>镇康县忙丙乡2024年以工代赈项目</t>
  </si>
  <si>
    <t>忙丙乡</t>
  </si>
  <si>
    <t>忙汞村</t>
  </si>
  <si>
    <t>1.农田水利建设：架设引水管道8公里，采用PE塑管，配套蓄水池6个，容量共计224立方米，蓄水池采用钢筋混凝土浇筑；2.乡村道路建设：村组道路2.5公里，设计路基宽4.5米，路面宽4米，采用C30混凝土浇筑路面，配套排水系统、挡墙、防护设施等；3.产业道路建设：产业道路2公里，路面采用C25混凝土浇筑，设计路基宽4米，路面宽3.5米，配套排水系统、挡墙、防护设施等。</t>
  </si>
  <si>
    <t>通过农田水利建设、乡村道路、产业道路建设项目实施，促进粮食增收，改善群众生产生活条件，增加就地就近务工岗位，带动当地群众增收，预计户均增收1200元。</t>
  </si>
  <si>
    <t>镇康县发展和发改局</t>
  </si>
  <si>
    <t>镇康县木场乡打拢村人居环境提升项目</t>
  </si>
  <si>
    <t>打拢村</t>
  </si>
  <si>
    <t>1.垃圾处理厂建设：建设日处理10吨垃圾处理厂一个，钢架结构厂房400平方米，日处理10吨低温碳化垃圾处理设备1套，配套水电路，垃圾储运、管理用房等附属设施；2.两污处理设施建设：对松树林格自然村、老宋寨自然村实施两污治理，建设污水排污管线12公里，配套农户污水沉井池、三级污水处理池。</t>
  </si>
  <si>
    <t>通过项目建设，改善基础设施，提升人居环境，让群众更有幸福感、获得感。</t>
  </si>
  <si>
    <t>镇康县糖料蔗高优蔗园建设项目</t>
  </si>
  <si>
    <t>20个村</t>
  </si>
  <si>
    <t>规划建设糖料蔗高优蔗园地块修筑（坡改梯）工程10350亩；糖料核心基地建设600亩，配套建设蔗园运蔗道路8.1km。</t>
  </si>
  <si>
    <t>通过项目建设，通过企业+模式，由企业和政府各自按50%投入比例，提高甘蔗产量，改善基础设施，打造甘蔗种植基地，促进甘蔗产业发展，带动群众增收，预计户均增收2000元。</t>
  </si>
  <si>
    <t>镇康县勐捧康丰蔗区基础设施建设项目</t>
  </si>
  <si>
    <t>5个村</t>
  </si>
  <si>
    <t>规划建设糖料蔗高优蔗园地块修筑（坡改梯）工程3000亩。</t>
  </si>
  <si>
    <t>通过项目建设，提高甘蔗产量，改善基础设施，打造甘蔗种植基地，促进甘蔗产业发展，带动群众增收，预计户均增收1500元。</t>
  </si>
  <si>
    <t>镇康县忙丙乡乌木村金银花产业项目</t>
  </si>
  <si>
    <t>乌木村</t>
  </si>
  <si>
    <t>打造金银花特色种植基地1个占地1500亩，建设金银花精加工厂1个，占地3.6亩。</t>
  </si>
  <si>
    <t>通过项目建设，打造乌木村金银花精加工厂，促进农特产品销售带动经济发展，带动项目区200余户群众增收，预计户均增收1000元。,</t>
  </si>
  <si>
    <t>镇康县忙丙乡帮海水产养殖示范项目</t>
  </si>
  <si>
    <t>帮海村</t>
  </si>
  <si>
    <t>一是水产养殖池建设100亩，配套鱼池、虾池、育苗池等；二是养殖管理房90平方米建设，配套产业道路、沟渠、水池等；三是配置养殖设备一批。</t>
  </si>
  <si>
    <t>通过项目建设，打造帮海水产养殖示范基地，促进帮海村特色养殖产业发展，帮助群众对接产销，带动群众增收带动群众增收，预计户均增收600元。</t>
  </si>
  <si>
    <t>镇康县忙丙乡帮海村农特产品仓库建设项目</t>
  </si>
  <si>
    <t>1.建设仓库1000平方米，配套相关设备1套；2.建设功能房85平方米（其中：厨房44平方米、住房41平方米），配套相关设施等。</t>
  </si>
  <si>
    <t>通过项目建设，建设帮海村农特产品仓库，促进帮海村农特产品产供销一体化，探索“村集体+企业+农户”的产业发展模式，发展壮大村集体经济，预计每年可为帮海村增加村集体经济收入5万元。</t>
  </si>
  <si>
    <t>镇康县忙丙乡忙汞村茶叶精加工厂建设项目</t>
  </si>
  <si>
    <t>1.建设茶叶加工厂房1623平方米，（内设筛分、拣梗、压制、包装、化验等11个生产加工车间）；2.配置茶叶加工及检测设备一批。含萎凋槽、杀青机、揉茶机、压饼机、手工压制石磨、茶叶压制车间抽湿机、茶叶检测设备等；3.附属工程。配套挡墙、护栏、地坪、架设通电线路等附属工程建设。</t>
  </si>
  <si>
    <t>通过项目建设，建设忙汞村茶叶精加工厂，探索“村集体+企业+茶农”的产业发展模式，发展壮大村集体经济，预计每年可为忙汞村增加村集体经济收入8万元。</t>
  </si>
  <si>
    <t>镇康县南伞镇甘蔗种植坡改梯建设项目</t>
  </si>
  <si>
    <t>主要建设内容包括：1.南伞镇南华南伞公司片区甘蔗坡改梯6500亩，其中：白岩村（2100亩）、田坝村（1000亩）、营盘村（1500亩）、南伞村（200亩）。2.南伞镇南华勐堆公司片区甘蔗坡改梯1100亩，其中：哈里村600亩、班龙村500亩。3.南伞镇南华孟定公司片区班龙村大光房组房背后山地块甘蔗坡改梯200亩。4.南伞镇南华南伞公司耿马孟定镇片区甘蔗坡改梯1100亩。</t>
  </si>
  <si>
    <t>通过建设甘蔗种植8900亩，提高土地利用率，增加甘蔗产值，带动600户以上农户增收，户均增收2000元以上。</t>
  </si>
  <si>
    <t>镇康县凤尾镇甘蔗种植坡改梯建设项目</t>
  </si>
  <si>
    <t>在凤尾镇宜蔗区域建设坡改梯2000亩，用于2023-2024年甘蔗种植，其中：大坝村建设400亩、芦子园村建设100亩、小水井村建设700亩、大柏树村建设800亩。</t>
  </si>
  <si>
    <t>通过项目实施，完成坡改梯2000亩，提高甘蔗产业亩产值，增加群众甘蔗产业收入，带动800户以上农户增收，户均增收1800元以上。</t>
  </si>
  <si>
    <t>镇康县勐堆乡甘蔗种植坡改梯建设项目</t>
  </si>
  <si>
    <t>1.对7200亩宜蔗地块适宜坡改梯的进行坡改梯建设:分别是帮东村1000亩；蚌孔村1400亩；蟒蛇山村400亩；彭木山村1800亩；大寨村450亩；尖山村140亩；茶叶林村420亩；竹瓦村350亩；铜厂村500亩勐堆村740。2.对2700亩塌方较大的翻种坡改梯地块进行修复:分别是帮东村1190亩；蚌孔村300亩；蟒蛇山村500亩；彭木山村300亩；大寨村100亩；茶叶林村160亩；竹瓦村150亩；勐堆村150。</t>
  </si>
  <si>
    <t>通过项目的实施，提高土地利用率，改善生态环境，实现农业可持续发展，带动665户以上农户增收，户均增收1800元以上。</t>
  </si>
  <si>
    <t>镇康县木场乡甘蔗产业发展坡改梯建设项目</t>
  </si>
  <si>
    <t>新建坡改梯1000亩，其中：南华勐堆公司蔗区龙塘村大堆堆缅寺包包200亩、芹菜塘村等腾河边200亩；孟定南华公司蔗区散路坝村马么山桃子地洼200亩、勐撒村石城山400亩。</t>
  </si>
  <si>
    <t>通过建设坡改梯1000亩，鼓励农户种植甘蔗1000亩，开展甘蔗产业发展工作，提升木场乡甘蔗产业发展基础，促进农户增收，带动265户以上农户增收，户均增收1800元以上。</t>
  </si>
  <si>
    <t>镇康县军赛民族乡甘蔗种植坡改梯建设项目</t>
  </si>
  <si>
    <t>1.军赛民族乡蔗区建设坡改梯300亩，其中：大洼子山新开垦坡改梯220亩，回子山新开垦坡改梯80亩，新建道路2.5公里。2.勐简蔗区新建坡改梯1716亩，其中迎门寨组杨柳树山100亩，忙品厂组田坝山150亩，下军楞组骂木田150亩，大寨村沙坝街组草坝山826亩，大寨二组门庙150亩，小寨一组小寨山150亩，小寨二组忙艾50亩。班望村：细油树组大荒田70亩，老厂村：大平掌组满塘地70亩。</t>
  </si>
  <si>
    <t>通过建设坡改梯2016亩，鼓励农户种植甘蔗2016亩，开展甘蔗产业发展工作，提升军赛乡甘蔗产业发展基础，促进农户增收，带动243户以上农户增收，户均增收1800元以上。</t>
  </si>
  <si>
    <t>镇康县勐捧镇包包寨村茅草山产业道路体质改造项目</t>
  </si>
  <si>
    <t>包包寨村</t>
  </si>
  <si>
    <t>产业道路硬化2公里8000平方米（18公分厚），碎石基配层9000平方米（15公分厚）；局部边沟、挡墙、涵洞。</t>
  </si>
  <si>
    <t>通过产业道路建设项目实施，改善群众生产生活条件</t>
  </si>
  <si>
    <t>镇康县勐捧镇忙丙村大山自然村产业道路提升改造项目</t>
  </si>
  <si>
    <t>忙丙村</t>
  </si>
  <si>
    <t>产业道路硬化1.5公里6000平方米（18公分厚），碎石基配层7500平方米（15公分厚）；局部边沟、挡墙、涵洞。</t>
  </si>
  <si>
    <t>“一站式”社区综合服务设施建设</t>
  </si>
  <si>
    <t>镇康县忙丙乡帮海村易地扶贫搬迁“一站式”社区综合服务设施建设项目</t>
  </si>
  <si>
    <t>1.建设框架房2层房屋303平方米，配套水电、门窗、混凝土地坪、挡墙相关设施等；2.建设厨房111平方米，配套水电、门窗相关设施等。</t>
  </si>
  <si>
    <t>通过项目建设，提升帮海村服务易地扶贫搬迁群众能力水平。</t>
  </si>
  <si>
    <t>镇康县2024年中央财政衔接推进乡村振兴补助资金项目管理费</t>
  </si>
  <si>
    <t>根据《中央财政衔接推进乡村振兴补助资金管理办法》，按照不超过1%标准，提取项目管理费70万元，统筹用于项目前期规划设计评审评估、招标监理、检查验收、绩效评价以及资金监管等于项目管理相关的支出。</t>
  </si>
  <si>
    <t>镇康县2024年省级财政衔接推进乡村振兴补助资金项目管理费</t>
  </si>
  <si>
    <t>根据《云南省财政衔接推进乡村振兴补助资金管理办法》，按照不超过3%标准，提取项目管理费60万元，统筹用于项目前期规划设计评审评估、招标监理、检查验收、绩效评价以及资金监管等与项目管理相关的支出。</t>
  </si>
  <si>
    <t>勐撒粮油加工厂建设项目</t>
  </si>
  <si>
    <t>耿马县</t>
  </si>
  <si>
    <t>勐撒镇</t>
  </si>
  <si>
    <t>箐门口村</t>
  </si>
  <si>
    <r>
      <rPr>
        <sz val="12"/>
        <rFont val="宋体"/>
        <charset val="134"/>
      </rPr>
      <t>1.计划投资</t>
    </r>
    <r>
      <rPr>
        <sz val="12"/>
        <rFont val="宋体"/>
        <charset val="0"/>
      </rPr>
      <t>116.8</t>
    </r>
    <r>
      <rPr>
        <sz val="12"/>
        <rFont val="宋体"/>
        <charset val="134"/>
      </rPr>
      <t>万元，新建加工车间（新建厂房</t>
    </r>
    <r>
      <rPr>
        <sz val="12"/>
        <rFont val="宋体"/>
        <charset val="0"/>
      </rPr>
      <t>730</t>
    </r>
    <r>
      <rPr>
        <sz val="12"/>
        <rFont val="宋体"/>
        <charset val="134"/>
      </rPr>
      <t>平方米，含烘干除尘车间，大米加工车间，食用油加工车间，包装车间，消毒间）；</t>
    </r>
    <r>
      <rPr>
        <sz val="12"/>
        <rFont val="宋体"/>
        <charset val="0"/>
      </rPr>
      <t>2.</t>
    </r>
    <r>
      <rPr>
        <sz val="12"/>
        <rFont val="宋体"/>
        <charset val="134"/>
      </rPr>
      <t>计划投资</t>
    </r>
    <r>
      <rPr>
        <sz val="12"/>
        <rFont val="宋体"/>
        <charset val="0"/>
      </rPr>
      <t>64</t>
    </r>
    <r>
      <rPr>
        <sz val="12"/>
        <rFont val="宋体"/>
        <charset val="134"/>
      </rPr>
      <t>万元，新建</t>
    </r>
    <r>
      <rPr>
        <sz val="12"/>
        <rFont val="宋体"/>
        <charset val="0"/>
      </rPr>
      <t>400</t>
    </r>
    <r>
      <rPr>
        <sz val="12"/>
        <rFont val="宋体"/>
        <charset val="134"/>
      </rPr>
      <t>平方米仓库（原料仓库、成品仓库）；</t>
    </r>
    <r>
      <rPr>
        <sz val="12"/>
        <rFont val="宋体"/>
        <charset val="0"/>
      </rPr>
      <t>3.</t>
    </r>
    <r>
      <rPr>
        <sz val="12"/>
        <rFont val="宋体"/>
        <charset val="134"/>
      </rPr>
      <t>计划投资</t>
    </r>
    <r>
      <rPr>
        <sz val="12"/>
        <rFont val="宋体"/>
        <charset val="0"/>
      </rPr>
      <t>10</t>
    </r>
    <r>
      <rPr>
        <sz val="12"/>
        <rFont val="宋体"/>
        <charset val="134"/>
      </rPr>
      <t>万元，购买</t>
    </r>
    <r>
      <rPr>
        <sz val="12"/>
        <rFont val="宋体"/>
        <charset val="0"/>
      </rPr>
      <t>50T</t>
    </r>
    <r>
      <rPr>
        <sz val="12"/>
        <rFont val="宋体"/>
        <charset val="134"/>
      </rPr>
      <t>地磅及过磅电子显示屏。</t>
    </r>
    <r>
      <rPr>
        <sz val="12"/>
        <rFont val="宋体"/>
        <charset val="0"/>
      </rPr>
      <t xml:space="preserve">
   </t>
    </r>
    <r>
      <rPr>
        <sz val="12"/>
        <rFont val="宋体"/>
        <charset val="134"/>
      </rPr>
      <t xml:space="preserve">   </t>
    </r>
  </si>
  <si>
    <t>通过勐撒粮油加工厂建设项目的实施，项目建成后，产权归村集体所有，采取“龙头企业（致富带头人）+村集体+合作社+农户”模式生产运营，收益主要用于巩固拓展脱贫攻坚成果，增加脱贫群众收入，壮大村集体经济，预计年产生租金使村集体经济年收入增收10万元，创造就业岗位，吸纳周边剩余劳动力。预计受益农户3625户15035人，其中，脱贫户1802户3286人。项目开工时间2024年2月，项目完工时间2024年12月，项目竣工验收合格率为100%，群众满意度≥90%。</t>
  </si>
  <si>
    <t>一是创造就业岗位3个，吸纳周边剩余劳动力，实现农民增收，农业增效；二是提升产品附加值，带动农民增收，三是壮大村集体经济，每年村集体经济增收10万元。</t>
  </si>
  <si>
    <t>耿马县乡村振兴局</t>
  </si>
  <si>
    <t>勐撒镇班必清真特色食品加工厂项目</t>
  </si>
  <si>
    <t>班必村</t>
  </si>
  <si>
    <r>
      <rPr>
        <sz val="12"/>
        <rFont val="宋体"/>
        <charset val="134"/>
      </rPr>
      <t>计划投资</t>
    </r>
    <r>
      <rPr>
        <sz val="12"/>
        <rFont val="宋体"/>
        <charset val="0"/>
      </rPr>
      <t>190</t>
    </r>
    <r>
      <rPr>
        <sz val="12"/>
        <rFont val="宋体"/>
        <charset val="134"/>
      </rPr>
      <t>万元，新建产品加工区（新建厂房</t>
    </r>
    <r>
      <rPr>
        <sz val="12"/>
        <rFont val="宋体"/>
        <charset val="0"/>
      </rPr>
      <t>800</t>
    </r>
    <r>
      <rPr>
        <sz val="12"/>
        <rFont val="宋体"/>
        <charset val="134"/>
      </rPr>
      <t>平方米，屠宰加工区、晾晒区</t>
    </r>
    <r>
      <rPr>
        <sz val="12"/>
        <rFont val="宋体"/>
        <charset val="0"/>
      </rPr>
      <t>200</t>
    </r>
    <r>
      <rPr>
        <sz val="12"/>
        <rFont val="宋体"/>
        <charset val="134"/>
      </rPr>
      <t>平方米、速冻库、保鲜库、消防系统）；</t>
    </r>
    <r>
      <rPr>
        <sz val="12"/>
        <rFont val="宋体"/>
        <charset val="0"/>
      </rPr>
      <t xml:space="preserve">
   </t>
    </r>
  </si>
  <si>
    <r>
      <rPr>
        <sz val="12"/>
        <rFont val="宋体"/>
        <charset val="134"/>
      </rPr>
      <t>通过勐撒镇班必清真特色食品加工厂项目的实施，改缮食品加工厂基础设施建设。项目建成后，采取“致富带头人+村集体+合作社+农户”模式生产运营，提高出厂率，增加就业机会，带动农民致富，提高农民人均收入，受益农户</t>
    </r>
    <r>
      <rPr>
        <sz val="12"/>
        <rFont val="宋体"/>
        <charset val="0"/>
      </rPr>
      <t>76</t>
    </r>
    <r>
      <rPr>
        <sz val="12"/>
        <rFont val="宋体"/>
        <charset val="134"/>
      </rPr>
      <t>户，受益人数</t>
    </r>
    <r>
      <rPr>
        <sz val="12"/>
        <rFont val="宋体"/>
        <charset val="0"/>
      </rPr>
      <t>320</t>
    </r>
    <r>
      <rPr>
        <sz val="12"/>
        <rFont val="宋体"/>
        <charset val="134"/>
      </rPr>
      <t>人。项目开工时间2024年2月，项目完工时间2024年12月，项目竣工验收合格率为100%，群众满意度≥90%。</t>
    </r>
  </si>
  <si>
    <t>一是创造就业岗位2个，吸纳周边剩余劳动力，实现农民增收，农业增效；二是提升板鸭产品附加值，带动农民增收。三是壮大村集体经济，每年村集体经济增收10万元。</t>
  </si>
  <si>
    <t>勐撒镇翁达村初精制一体化无尘蒸酶茶扶贫生产车间建设项目</t>
  </si>
  <si>
    <t>翁达村</t>
  </si>
  <si>
    <t xml:space="preserve">
1.厂房建设2000平方米，计划投资300万元。
2.购置设备，计划投资80万元。</t>
  </si>
  <si>
    <t>项目建成后可提高勐撒镇茶叶初加工质量，形成专业化、系统化蒸酶茶茶叶初精制加工链，增加茶农效益，解决勐撒镇翁达村的茶叶加工停留在粗加工、出产原材料的问题，通过引入现代化的设备和技术，以及化生产流程，将提高茶叶的加工和包装效率，以确保生产线的连贯性和高效性。提升产品附加值，实现项目村茶农人均纯年收入增长。产房建设2000平方米，项目开工时间2024年2月，项目完工时间2024年12月，项目竣工验收合格率为100%，群众满意度≥90%</t>
  </si>
  <si>
    <t>一是提高勐撒镇茶叶初加工质量，形成专业化、系统化蒸酶茶茶叶初精制加工链，增加茶农效益，亩产增加200元以上；二是提升产品附加值，实现项目村茶农人均纯年收入增长。</t>
  </si>
  <si>
    <t>耿马芒糯布朗益家种植专业合作社示范建设项目</t>
  </si>
  <si>
    <t>勐永镇</t>
  </si>
  <si>
    <t>芒糯村</t>
  </si>
  <si>
    <t xml:space="preserve">
1.新建干玉米储藏及加工室一间400平方米；计划投资40万元。
2.购买玉米加工设备一套；色选机一台；玉米磨浆机一台；自动包装机一套计划投资50万元；
</t>
  </si>
  <si>
    <r>
      <rPr>
        <sz val="12"/>
        <rFont val="宋体"/>
        <charset val="134"/>
      </rPr>
      <t>通过耿马芒糯布朗益家种植专业合作社示范建设项目的实施，项目建成后，采取“致富带头人+村集体+合作社+农户”模式生产运营，将有助于展示优质古老品种玉米种植新技术、新品种的示范效应，更有助于提高优质古老品种玉米的积极性，带动农民增收，社会效益显著。计划新建</t>
    </r>
    <r>
      <rPr>
        <sz val="12"/>
        <rFont val="宋体"/>
        <charset val="0"/>
      </rPr>
      <t>1000</t>
    </r>
    <r>
      <rPr>
        <sz val="12"/>
        <rFont val="宋体"/>
        <charset val="134"/>
      </rPr>
      <t>亩古老玉米基地和</t>
    </r>
    <r>
      <rPr>
        <sz val="12"/>
        <rFont val="宋体"/>
        <charset val="0"/>
      </rPr>
      <t>400</t>
    </r>
    <r>
      <rPr>
        <sz val="12"/>
        <rFont val="宋体"/>
        <charset val="134"/>
      </rPr>
      <t>平方的干玉米储藏及加工室一间以及购买</t>
    </r>
    <r>
      <rPr>
        <sz val="12"/>
        <rFont val="宋体"/>
        <charset val="0"/>
      </rPr>
      <t>4</t>
    </r>
    <r>
      <rPr>
        <sz val="12"/>
        <rFont val="宋体"/>
        <charset val="134"/>
      </rPr>
      <t>套生产设备。预计可带动合作社经济收入</t>
    </r>
    <r>
      <rPr>
        <sz val="12"/>
        <rFont val="宋体"/>
        <charset val="0"/>
      </rPr>
      <t>6</t>
    </r>
    <r>
      <rPr>
        <sz val="12"/>
        <rFont val="宋体"/>
        <charset val="134"/>
      </rPr>
      <t>万元以上，带动周边劳动力就业</t>
    </r>
    <r>
      <rPr>
        <sz val="12"/>
        <rFont val="宋体"/>
        <charset val="0"/>
      </rPr>
      <t>5</t>
    </r>
    <r>
      <rPr>
        <sz val="12"/>
        <rFont val="宋体"/>
        <charset val="134"/>
      </rPr>
      <t>人，受益群众</t>
    </r>
    <r>
      <rPr>
        <sz val="12"/>
        <rFont val="宋体"/>
        <charset val="0"/>
      </rPr>
      <t>2189</t>
    </r>
    <r>
      <rPr>
        <sz val="12"/>
        <rFont val="宋体"/>
        <charset val="134"/>
      </rPr>
      <t>人，受益群众满意度达到</t>
    </r>
    <r>
      <rPr>
        <sz val="12"/>
        <rFont val="宋体"/>
        <charset val="0"/>
      </rPr>
      <t>85%</t>
    </r>
    <r>
      <rPr>
        <sz val="12"/>
        <rFont val="宋体"/>
        <charset val="134"/>
      </rPr>
      <t>以上。</t>
    </r>
  </si>
  <si>
    <t>项目建成后，通过“合作社﹢基地﹢农户”的模式运营，发展壮大村集体经济，带动一二三产业融合发展，巩固脱贫成效，助推乡村振兴，每年为合作社经济增收6万元以上。项目通过扶持专业合作社、加强合作社竞争力，让合作社带动农户通过种植本村特色玉米增收，同时解决贫困户富余劳动力就业。</t>
  </si>
  <si>
    <t>县乡村振兴局</t>
  </si>
  <si>
    <t>智慧农业</t>
  </si>
  <si>
    <r>
      <rPr>
        <sz val="12"/>
        <rFont val="宋体"/>
        <charset val="134"/>
      </rPr>
      <t>勐撒镇</t>
    </r>
    <r>
      <rPr>
        <sz val="12"/>
        <rFont val="宋体"/>
        <charset val="0"/>
      </rPr>
      <t>2024</t>
    </r>
    <r>
      <rPr>
        <sz val="12"/>
        <rFont val="宋体"/>
        <charset val="134"/>
      </rPr>
      <t>年生物质燃料烤房、电能烤房建设项目</t>
    </r>
  </si>
  <si>
    <t>芒茂社区、城子村、丙令村、班必村、翁达村</t>
  </si>
  <si>
    <t xml:space="preserve">1.计划投资225万元，建设生物质燃料烤房25座，9万元/座，其中：城子村15座，芒茂社区10座；2.计划投资100万元，建设电能烤房5座，20万元/座，计划建设地点在丙令村。 </t>
  </si>
  <si>
    <r>
      <rPr>
        <sz val="12"/>
        <rFont val="宋体"/>
        <charset val="134"/>
      </rPr>
      <t>项目建成后可解决烤房设备老化问题，提高烟叶烘烤质量，烟农效益增加，采取“致富带头人+村集体+农户”模式生产运营，解决勐撒镇芒茂社区、城子村、丙令村、班必村、翁达村的烤烟烘烤问题，实现项目村农民人均纯收入年增长率达</t>
    </r>
    <r>
      <rPr>
        <sz val="12"/>
        <rFont val="宋体"/>
        <charset val="0"/>
      </rPr>
      <t>10</t>
    </r>
    <r>
      <rPr>
        <sz val="12"/>
        <rFont val="宋体"/>
        <charset val="134"/>
      </rPr>
      <t>％以上，本项目共惠及农户</t>
    </r>
    <r>
      <rPr>
        <sz val="12"/>
        <rFont val="宋体"/>
        <charset val="0"/>
      </rPr>
      <t>350</t>
    </r>
    <r>
      <rPr>
        <sz val="12"/>
        <rFont val="宋体"/>
        <charset val="134"/>
      </rPr>
      <t>户</t>
    </r>
    <r>
      <rPr>
        <sz val="12"/>
        <rFont val="宋体"/>
        <charset val="0"/>
      </rPr>
      <t>1426</t>
    </r>
    <r>
      <rPr>
        <sz val="12"/>
        <rFont val="宋体"/>
        <charset val="134"/>
      </rPr>
      <t>人。项目竣工验收合格率为</t>
    </r>
    <r>
      <rPr>
        <sz val="12"/>
        <rFont val="宋体"/>
        <charset val="0"/>
      </rPr>
      <t>100%</t>
    </r>
    <r>
      <rPr>
        <sz val="12"/>
        <rFont val="宋体"/>
        <charset val="134"/>
      </rPr>
      <t>，项目开工时间2024年2月，项目完工时间2024年12月，农户满意度</t>
    </r>
    <r>
      <rPr>
        <sz val="12"/>
        <rFont val="宋体"/>
        <charset val="0"/>
      </rPr>
      <t>≥90%</t>
    </r>
    <r>
      <rPr>
        <sz val="12"/>
        <rFont val="宋体"/>
        <charset val="134"/>
      </rPr>
      <t>。</t>
    </r>
  </si>
  <si>
    <t>解决烤房设备老化问题，提高烟叶烘烤质量，增加烟农效益，解决勐撒镇芒茂社区、城子村、丙令村、班必村、翁达村的烤烟烘烤问题，提高生产效率，增加项目村农民人均纯收入，惠及农户350户1426人。</t>
  </si>
  <si>
    <t>耿马县甘蔗剥叶站建设项目</t>
  </si>
  <si>
    <t>勐撒镇、耿马镇、贺派乡、勐永镇、芒洪民族乡</t>
  </si>
  <si>
    <t>户肯村、班必村、允楞村</t>
  </si>
  <si>
    <t>1.新建勐撒镇勐永榨区剥叶站1座，计划占地面积10亩。建设内容：厂房600平方米，仓库400平方米，道路及场地硬化4428平方米。计划总投资75万元。2.建勐撒镇华侨榨区剥叶站1座，计划占地面积8.5亩。建设内容：厂房600平方米，仓库400平方米，道路及场地硬化4400平方米。计划总投资75万元。 3.耿马镇允楞村允楞一组建设剥叶站1处，主要内容：场地平整及硬化5000平方米、厂房建设2000平方米；设备购买；水、电力等附属设施建设，计划投资 150万元。4.贺派乡产房建设：场地平整3000平方米，厂房建设1000平方米，高压电力安装250kVA变压器；机械设备：剥叶机、打包机、装载机、抓机各一台。计划投资 150万元。5.勐永镇建设甘蔗集中剥叶站。投入150万元，新建场地平整1500㎡，厂房建设500平方米，道路及场地硬化800平方米，供配电、排水、安全设施等附属设施建设。6.芒洪民族乡甘蔗集中剥叶站建设。厂房建设：场地平整3000平方米，厂房建设1000平方米，高压电力安装250kVA变压器。机械设备：剥叶机、打包机、装载机、抓机各一台。投资预算150万元。</t>
  </si>
  <si>
    <r>
      <rPr>
        <sz val="12"/>
        <rFont val="宋体"/>
        <charset val="134"/>
      </rPr>
      <t>通过项目实施，可以大大降低农户的劳动强度，减少甘蔗收获剥叶的用工量，提高甘蔗剥叶效率，增加就业岗位，解决劳动力不足问题，有效杜绝蔗叶燃烧、减少空气污染，提高村委会收入、壮大集体经济，做到“一根甘蔗吃干榨净”变废为宝效益。固定资产为村集体所有，采取</t>
    </r>
    <r>
      <rPr>
        <sz val="12"/>
        <rFont val="宋体"/>
        <charset val="0"/>
      </rPr>
      <t>“</t>
    </r>
    <r>
      <rPr>
        <sz val="12"/>
        <rFont val="宋体"/>
        <charset val="134"/>
      </rPr>
      <t>企业</t>
    </r>
    <r>
      <rPr>
        <sz val="12"/>
        <rFont val="宋体"/>
        <charset val="0"/>
      </rPr>
      <t>+</t>
    </r>
    <r>
      <rPr>
        <sz val="12"/>
        <rFont val="宋体"/>
        <charset val="134"/>
      </rPr>
      <t>合作社</t>
    </r>
    <r>
      <rPr>
        <sz val="12"/>
        <rFont val="宋体"/>
        <charset val="0"/>
      </rPr>
      <t>+</t>
    </r>
    <r>
      <rPr>
        <sz val="12"/>
        <rFont val="宋体"/>
        <charset val="134"/>
      </rPr>
      <t>农户</t>
    </r>
    <r>
      <rPr>
        <sz val="12"/>
        <rFont val="宋体"/>
        <charset val="0"/>
      </rPr>
      <t>”</t>
    </r>
    <r>
      <rPr>
        <sz val="12"/>
        <rFont val="宋体"/>
        <charset val="134"/>
      </rPr>
      <t>方式运行管理，出租承包运营，壮大村集体经济，预计年产生租金使村集体经济年收入增收8万元，农户可通过参与甘蔗原料拉运、就业等方式受益，预计甘蔗剥叶站带动就业40人。每年带动集体经济收益40万，带动就业300人，项目完工验收合格率100%，项目开工时间2024年2月，项目完工时间2024年12月，收益脱贫人口满意度≥95%。</t>
    </r>
  </si>
  <si>
    <t>通过甘蔗集中剥叶站建设项目可以提高蔗农收益，预计年产生租金使村集体经济年收入增收8万元，将甘蔗利用率提到最大化，预计甘蔗剥叶站带动就业40人，收益脱贫人口（监测户）3284人。</t>
  </si>
  <si>
    <t>芒国村芒国老寨组养殖小区新建项目</t>
  </si>
  <si>
    <t>耿马镇</t>
  </si>
  <si>
    <t>芒国村</t>
  </si>
  <si>
    <t>1.芒国老寨新建设养殖小区1个，建筑面积2000平方米，计划投资60万元；2.水、电、道路建设600米，场地平整1300平方米、小区硬化200平方米 、化粪池150立方米等附属设施工程，计划投资 40万元。</t>
  </si>
  <si>
    <t>通过芒国村芒国老寨组养殖小区新建项目的实施，提供标准化养殖小区可改善人居环境建设，同时能调动养殖户蔗叶、玉米秸秆禁烧工作的积极性，为农民增收起到良好的示范带头作用。项目村将取得明显的经济效益，社会效益。芒国老寨新建设养殖小区1个，道路建设600米，场地平整1300平方米，小区硬化200平方米，化粪池150立方米，预计惠民群共计25户109人。项目完工验收合格率100%，项目开工时间2024年2月，项目完工时间2024年12月，收益群众满意度100%。</t>
  </si>
  <si>
    <t>一是带动就业务工，厂区的建设可以为村组25户提供新的就业岗位，实现就近务工；二是带动户均养殖收入500元以上；三是带动生产，养殖小区建设可推动村组养殖产业标准化、规模化，解决目前厂房不足，农户零散养殖现状，带动蔗叶回收使用，改善村内人居环境。</t>
  </si>
  <si>
    <t>芒蚌社区芒东组养殖小区改扩建项目</t>
  </si>
  <si>
    <t>芒蚌社区</t>
  </si>
  <si>
    <t>扩建芒蚌社区芒东组养殖小区主要内容：建设公厕1座，化粪池1座，饲料加工房300平方米，场地硬化500平方米，产业路500米，饮水设备30套及附属配套水电等设施改造</t>
  </si>
  <si>
    <t>通过项目的实施，项目村将取得明显的经济效益和社会效益，预计惠民群共计77户359人，标准化养殖小区可改善人居环境建设，同时能调动养殖户蔗叶、玉米秸秆禁烧工作的积极性，为农民增收起到良好的示范带头作用。项目完工验收合格率100%，项目开工时间2024年2月，项目完工时间2024年12月，受益脱贫户（监测户）及其他一般农户359人，收益群众满意度100%。</t>
  </si>
  <si>
    <t>一是带动养殖农户户均养殖收入增加500元以上；二是带动生产，养殖小区建设可推动村组养殖产业标准化、规模化，解决目前厂房不足，农户零散养殖现状，带动蔗叶回收使用，改善村内人居环境。</t>
  </si>
  <si>
    <t>大兴乡白酒厂建设项目</t>
  </si>
  <si>
    <t>大兴乡</t>
  </si>
  <si>
    <t>大兴村</t>
  </si>
  <si>
    <t xml:space="preserve">
1.新建厂房745㎡，投资概算134万元；2.生厂线一套60万；3.储酒罐65万；4.烤酒设备55万；5.水处理设备13万；6.叉车一台5万；7.锅炉28万。</t>
  </si>
  <si>
    <t xml:space="preserve">
通过大兴乡白酒厂建设项目实施，项目建成后，采取“党组织+公司（致富带头人）+合作社+农户”运营模式，促进脱贫农户稳定增收，进一步巩固拓展脱贫攻坚成果，接续推进脱贫攻坚与乡村振兴有效衔接。新建厂房数量745平方米，生厂线数量1套，储酒罐数量1套，烤酒设备数量1套，水处理设备数量1套，叉车数量1台，锅炉数量1套。惠及烤酒脱贫户（监测户）共计51户，预计烤酒脱贫户（监测户）增收2万元以上/户/年，提供脱贫户（监测户）就业岗位10个以上，项目完工验收合格率100%，项目开工时间2024年2月，项目完工时间2024年12月，受益烤酒脱贫户（监测户）满意度100%。</t>
  </si>
  <si>
    <t>通过实施项目，通过“党组织+公司+合作社+农户”模式，促进脱贫农户稳定增收，进一步巩固拓展脱贫攻坚成果，接续推进脱贫攻坚与乡村振兴有效衔接。一是经济发展方面，大兴共有烤酒户72户，其中脱贫户和监测户51户，提供给白酒厂后，预计每年每户可实现增收2-3万元；二是产业发展方面，大兴玉米种植户2036户，其中脱贫户和监测户1088户，通过保底价格稳定大兴乡玉米销售价格，预计每年每户可实现增收1万元以上，同时酿酒后的酒糟降低本地养殖农户生产成本，收购达到标准的农户自酿酒增加群众收入；三是就业方面，提供就业岗位10余个，解决脱贫劳动力就近就业问题。</t>
  </si>
  <si>
    <t>2744户9491人</t>
  </si>
  <si>
    <t>芒洪村烤房群建设项目</t>
  </si>
  <si>
    <t>芒洪民族乡</t>
  </si>
  <si>
    <t>芒洪村</t>
  </si>
  <si>
    <t>1.烤烟群建设。新建芒洪村下南东1群烤烟房20座。计划投资224万元。
2.烤烟生产用水建设。架设大平掌管道PE50管（1.25PM）4公里，投资10万元，建设水池100平方米1个，投资8万元，可灌溉大平掌片区150余亩的烤烟面积，投资18万元；架设细嘎管道PE50管(1.25PM）3公里，投资7.5万元，可灌溉大平掌片区250余亩的烤烟面积，建设水池100立方米2个，投资12万元。小计19.5万元。
3.烟夹。20000个，每个25元，计划投资50万元。</t>
  </si>
  <si>
    <t>通过芒洪村烤房群建设项目实施，采取“致富带头人+村集体+农户”模式生产运营，可保障安林寨、下南东等片区烟叶烘烤需求，可改善烟区生产环境，稳定了社会环境加快推进烤烟产业发展，激发农户种植烤烟的积极性，增加农村经济收入。芒洪村下南东建设烤烟房20座，架设大平掌管道PE50管（1.25PM）4公里，建设水池100平方米/个，共建设水池2个，可灌溉大平掌片区烤烟面积400余亩，烟夹20000个，烟夹成本25元/个，实现项目村农民人均纯收入年增长率达10％以上，项目验收合格率达到100%，开工时间2024年4月1日，项目完工时间 2024年10月31日，受益人口满意度达到95%以上。</t>
  </si>
  <si>
    <t>一是联农带农对象：脱贫户（监测对象）107户412人。二是联农带农方式：通过建立“公司+烤烟合作社+农户”的联结机制，从种烟、烘烤到销售，提供“一条龙”服务，让“绿叶子”变成“红票子”，切实带动农户增收致富。</t>
  </si>
  <si>
    <t>芒洪乡茶叶初制所建设项目</t>
  </si>
  <si>
    <t>1.建设茶叶加工厂房 ，建盖生产加工房（含厂房 、晾晒棚、产品库房、收购房为一体）1600平方米,投资320万元。
2.建设土司贡茶文技艺传习所，集茶叶制作体验、品鉴、展示为一体的土司贡茶技艺传习所1个150平方米，计划投资37.5万元。
3.购置制茶设备，购置杀青机、揉桶、烘干机等设备，计划投资130万元。
预计总投资525万元。</t>
  </si>
  <si>
    <t>通过芒洪乡茶叶初制所项目建设实施，壮大村集体经济。建盖生产加工房1600平方米，土司贡茶技艺传习所1个，.购置制茶设备计划投资130万元。项目建成后，预计年产100吨干毛茶，每吨12000元，年产值可达510万元，年分红资金50万元，每个村年利润预计10万元。受益脱贫户（监测户）25人。项目验收合格率达到100%，开工时间2024年4月1日，项目完工时间 2024年10月31日，受益脱贫户（监测户）满意度达到95%以上。</t>
  </si>
  <si>
    <t>预计可增加农村劳动力就业岗位5人左右。通过本项目的实施，一是村两委班子通过项目的实施壮大村集体经济，每年村集体经济增收10万元以上；二是形成龙头企业带动村民种植优良茶叶，带动农民致富奔小康，三是对促进茶叶加工厂规范化、规模化发展，培植新的经济增长点，促进农村经济发展，具有积极的现实意义。受益脱贫户（监测户）25人。</t>
  </si>
  <si>
    <t>四排山乡关弄村等4个村青储饲料加工厂提升改造建设项目</t>
  </si>
  <si>
    <t>四排山乡</t>
  </si>
  <si>
    <t>四排山乡关弄村、芒翁村、芒关村、石佛洞村</t>
  </si>
  <si>
    <t>项目总投资280万元，安装变压器增容（型号315），预算11.5万元；采购一台圆草捆打捆包膜机（型号9YCL—1.15），预算154万元；采购干草打捆机一台，预算37万元；购置50铲车转载机一辆，预算40万元；安装消防设施，预算20万元；建设彩钢瓦成品仓库500平方米，预算10万元；工厂架设32管用水管道5000米，预算7.5万元。以上预算共280万元。</t>
  </si>
  <si>
    <t>围绕“一根甘蔗吃干榨尽”发展思路，把扶持壮大村级集体经济作为促进乡村振兴、促进农民增收的一项重要举措，依托四排山乡辖内7.5万亩甘蔗产业布局，推动“一乡一业” “一村一品”发展注入新的造血功能，全力推进四排山乡社会经济高质量发展。开工时间：2024年4月10日，完工时间：2024年12月30日，预计收益5000人，项目竣工验收合格率为100%，受益群众满意度达到100%。</t>
  </si>
  <si>
    <t>农户通过与合作社合作，签订农户饲草供应保底协议价，将蔗叶蔗稍、青储饲草供应到加工厂中，以此带动周边农户1000余户5000余人产业发展。</t>
  </si>
  <si>
    <t>耿马县乡村振兴局、耿马县委组织部、耿马县农业农村局、耿马县财政局</t>
  </si>
  <si>
    <t>勐永镇香竹林村生态古树茶产业建设项目</t>
  </si>
  <si>
    <t>香竹林村</t>
  </si>
  <si>
    <t>1.投入120万元，新建含厂房 、晾晒棚、产品库房、收购房为一体的茶厂一座，面积为1200平方米；                            2.投入140万元，购置杀青机、揉捻机、烘干机、理条机、筛分机等茶叶加工设备；                                            3.投入40万元，新建集茶叶制作体验、品鉴、展示为一体的古树茶传习所1个，面积为200平方米。</t>
  </si>
  <si>
    <t>通过香竹林村本地古茶树产业基础，计划建设1200平方的厂房一座，购买配套的茶叶加工设备以及200平方米的古茶树传习所一间，预计可带动村集体每年增收5万元左右，带动茶叶总产值提高8%以上，带动茶农增收5%以上，受益盖脱贫户和监测户520户，共2583人。项目开工时间：2024年1月1日，项目完时间：2024年5月31日，服务对象满意度达到95%以上。</t>
  </si>
  <si>
    <t>项目建成后，产权归村集体所有，采取“村党支部+合作社+农户”模式运营，通过实施此项目可带动勐永镇香竹林村集体每年增收5万元左右，带动茶叶总产值提高8%以上，带动茶农增收5%以上，并且可以带动周边农户务工10-20人，促进群众发展产业，实现群众增收，该项目覆盖脱贫户和监测户520户，共2583人。</t>
  </si>
  <si>
    <t>受益群众826户农户4389人以上。</t>
  </si>
  <si>
    <t>河底岗社区粮食复烤厂建设项目</t>
  </si>
  <si>
    <t>河底岗社区</t>
  </si>
  <si>
    <t>1.投入150万元，在河底岗社区新建1200平方米厂房1座，含土地平整及硬化；                                          2.投入30万元，安装变压器及架电一套；                  3.投入130万元，购买地板称、玉米脱粒机、装载机、打包机、输送带等设备。</t>
  </si>
  <si>
    <t>通过河底岗社区粮食复烤厂建设项目实施，项目建成后，采取“致富带头人+村集体+合作社+农户”模式生产运营，可解决解决农户没有足够大的粮食晒场，确保粮食种植稳定和农户自碾自晒产生的环境污染、噪音污染。计划建设1200平方的厂房一个，配套安装生产设备及供电设备。粮食复烤厂预计增加村集体收入8万元以上，带动劳动力就业5人以上，开工时间2024年4月1日，项目完工时间 2024年10月31日，项目验收合格率达到95%以上，受益群众2562人，受益群众满意度达到95%以上。</t>
  </si>
  <si>
    <t>通过项目的实施，增加村集体经济收入8万元以上，带动劳动力就业5人以上，带动群众发展产业，实现群众增收，受益群众2562人。</t>
  </si>
  <si>
    <t>贺派乡菠萝交易市场建设项目</t>
  </si>
  <si>
    <t>贺派乡</t>
  </si>
  <si>
    <t>芒抗社区</t>
  </si>
  <si>
    <t>1.场地平整及硬化5000平方米，交易区用C25砼,零售区采用彩色混凝土浇筑，计划投资100万元；2.建设批发交易区1000平方米，配备地磅、储物间等附属设施，预计投资60万元。</t>
  </si>
  <si>
    <t>通过贺派乡菠萝交易市场建设项目的实施，项目建成后，采取“致富带头人+村集体+合作社+农户”模式生产运营。项目建成后，归村集体所有，由村集体负责经营此项目，交易市场场地平整及硬化面积5000平方米，建设成本20元/平方米。2.批发交易区面积1000平方米，建设成本60元/平方米；3.促进水果交易规范化、集中化，带动农户增收1.6万元。项目完工验收合格率100%，项目开工时间2024年2月，项目完工时间2024年12月，受益脱贫户（监测户）满意度100%。</t>
  </si>
  <si>
    <t>一是通过交易市场建设，将水果交易规范化、集中化，依托专业市场，稳定农特产品价格，进一步增加农民农业收入；二是依托市场中交易摊位、展示区对特色农产品进行展销目前全乡种植菠萝4500亩、能有效带动280余户农户户均增收1.6万元；同时也能进一步展销我乡特色农产品，进一步带动群众增收。</t>
  </si>
  <si>
    <t>贺派乡贺派村芒那红糖加工坊建设项目</t>
  </si>
  <si>
    <t>贺派村</t>
  </si>
  <si>
    <t>1.建设甘蔗原料清洗区100平方米，配套清洗管道、增压等设备，计划投资50万元；2.建设红糖加工区500平方米，配套榨汁、熬糖等设备，计划投资60万元；3.建设红糖晾晒区500平方米，计划投资40万元。</t>
  </si>
  <si>
    <t>通过贺派乡贺派村芒那红糖加工坊建设项目实施，项目建成后，采取“企业（致富带头人）+村集体+合作社+农户”模式生产运营。项目建成后，归村集体所有，由村集体负责经营此项目，通过出租壮大村级集体经济。1.甘蔗原料清洗区面积100平方米以上，建设成本5000元/平方米以上；2.红糖加工坊面积500平方米以上，建设成本1200元/平方米以上，3.红糖晾晒区面积500平方米以上，建设成本800/平方米以上。4.红糖加工坊投入运营后：可带动周边群众就近务工5人；加工坊的建设可向当地甘蔗种植户购买原料，提高当地群众收入1500元/户；加工坊的可以整体改善芒那组人居环境，减少污水横流的现象。加工坊建成以后可租金作为村集体经济收入，预计可为村级增加收入3万元。项目完工验收合格率100%，项目开工时间2024年2月，项目完工时间2024年12月，受益脱贫户（监测户）354人，受益脱贫户（监测户）满意度100%。</t>
  </si>
  <si>
    <t>一是项目建成后，归村集体所有，由村集体负责经营此项目，通过出租壮大村级集体经济。二是加工坊建成后，通过向农户收甘蔗原料，大约每吨原料能提高30元价格，进一步带动群众增收，受益脱贫户（监测户）354人。</t>
  </si>
  <si>
    <t xml:space="preserve"> </t>
  </si>
  <si>
    <t>孟定镇</t>
  </si>
  <si>
    <t>邱山村</t>
  </si>
  <si>
    <t>扶持孟定镇邱山村建设肉鹅养殖基地1个。占地面积6亩，新建肉鹅圈舍3500平方米，发展肉鹅养殖10000只。圈舍设计为钢屋架彩钢瓦顶，周边及隔墙为砖砌体（高1.5米），综合单价920元/平方米，概算投资322万元。</t>
  </si>
  <si>
    <t>通过扶持孟定镇邱山村建设肉鹅养殖基地项目建设，项目建成后，采取“致富带头人+村集体+合作社+农户”模式生产运营。项目建成后，归村集体所有，由村负责经营此项目。通过出租或出售大鹅壮大村级集体经济，预计每年可养殖大鹅10000只，可实现产值150万元，同时村集体可增收5-10万元。项目开工时间2024年10月，完工时间2024年12月。通过项目实施，将使邱山村从单一产业走向多元化，增强发展后劲，为乡村振兴打牢经济基础，有效带动群众发展水平，使得群众户均增收1500左右。群众满意度达95%。</t>
  </si>
  <si>
    <t>项目建成后，归村集体所有，由村负责经营此项目，通过出租或出售大鹅壮大村级集体经济，预计每年可养殖大鹅10000只，可实现产值150万元，同时村集体可增收5-10万元。通过项目实施，将使邱山村从单一产业走向多元化，增强发展后劲，为乡村振兴打牢经济基础，有效带动群众发展水平，使得群众收入增加1500元左右，带动脱贫户（监测户）37户125人。</t>
  </si>
  <si>
    <t>孟定镇色树坝社区蚕茧堆放、分拣场建设项目</t>
  </si>
  <si>
    <t>色树坝社区</t>
  </si>
  <si>
    <t>新建孟定镇色树坝社区蚕茧堆放、分拣场2个。其中：场地平整及地坪浇筑1200平方米、新建鲜茧堆放大棚500平方米、蚕茧房260平方米、及相关配套设施建设。概算投资280万元。</t>
  </si>
  <si>
    <t>通过新建孟定镇色树坝社区蚕茧堆放、分拣场项目建设，项目建成后，采取“企业（致富带头人）+村集体+合作社+农户”模式生产运营。各村（社区）集体经济通过辖区内每回收1公斤鲜茧（上等茧）公司每公斤奖励村（社区）1元,3年进入高产后，每年可以养蚕2.125万张，收购鲜茧106.2万公斤，可为村集体每年增收40万元。建设蚕茧堆放分拣场2个，完成蚕桑套种面积10000亩，产业带动5个边境幸福村1500户、6451人，实现产值850万元，产生经济效益1200万元；可以为周边村组通过就业岗位100个。户均增收达3000元左右。项目开工时间2024年9月，完工时间2024年12月。群众满意度达95%。</t>
  </si>
  <si>
    <t>1.通过项目实施完成蚕桑套种面积3000亩，产业带动5个边境幸福村1500户、6451人，实现产值850万元，产生经济效益1200万元；
2.各村（社区）每完成桑树种植1亩，并经过验收工作组的成活率验收达标，既每块桑树种植基地成活率达到90%以上，公司每亩一次性奖励村（社区）100元，可为村集体增收15万元；
3.各村（社区）辖区内每回收1公斤鲜茧（上等茧）公司每公斤奖励村（社区）1元,3年进入高产后，每年可以养蚕2.125万张，收购鲜茧106.2万公斤，可为村集体每年增收40万元。带动脱贫户（监测户）116户426人。</t>
  </si>
  <si>
    <t>坚果加工厂建设项目</t>
  </si>
  <si>
    <t>勐简乡</t>
  </si>
  <si>
    <t>勐简乡勐简村、老厂村、大寨村、迎门寨村、得龙村</t>
  </si>
  <si>
    <t>项目总投资350万元，覆盖勐简村、老厂村、大寨村、迎门寨村；建设内容：1.加工厂房1个，建筑面积800㎡；2.原料存储仓库1个，面积300㎡；3.成品存储及物流分配厂房1个，面积300㎡；4.操作区1个，建筑面积约200㎡；5.坚果加工流水线1条。项目建成后，通过与企业合作经营，预计每年村集体可获益30万元，带动周边坚果种植户15001人增收。</t>
  </si>
  <si>
    <t>通过坚果加工厂建设项目的实施，提高坚果产业快速发展，通过坚果加工厂建设有效解决勐简乡周边就业，缓解就业压力，带动种植坚果农户增收。项目建设预计投入352万元，建设加工厂房1个，建设原料存储仓库1个，建设成品存储及物流分配厂房1个，建设操作区1个，建设坚果加工流水线1条，计划开工时间2024年1，计划完工时间2024年12月，验收合格率100%，带动周边坚果种植户增收人数15001人，增加农民产业收入3000元以上，惠及整个勐简乡脱贫户和农户350人，受益脱贫人口（监测户）满意度100%。</t>
  </si>
  <si>
    <t>通过坚果加工建设项目的实施，带动全乡脱贫户及农户，带动周边农户种植坚果的积极性，从而增加农民产业收入3000元以上，带动脱贫户就业5人以上，缓解就业压力。</t>
  </si>
  <si>
    <t>耿马县乡村振兴局、耿马县委组织部</t>
  </si>
  <si>
    <t>金融保障配套项目</t>
  </si>
  <si>
    <t>9个乡镇</t>
  </si>
  <si>
    <t>为脱贫户（边缘易致贫户）提供5万元以下、3年以内、免担保免抵押、基准利率放贷、财政贴息、县级建立风险补偿金的信用贷款，贷款用途为发展种养殖业。</t>
  </si>
  <si>
    <t>贷款发展种养殖业，通过贴息进一步发展产业项目致富带头人，带动其他农户发展产业，增加收入。贴息惠及农户数600户，贷款及时发放率≥90%，获贷农户贴息率100%，群众满意度≥90%。</t>
  </si>
  <si>
    <t>通过实施小额贷款贴息项目，惠及脱贫农户数600户，带动脱贫农户贷款发展种养殖业，提高经济收入。</t>
  </si>
  <si>
    <t>大兴乡班坝村连翘种植基地项目</t>
  </si>
  <si>
    <t>班坝村</t>
  </si>
  <si>
    <t>建设连翘种植基地100亩（包含土地整理、围栏等配套生产设施），每亩投资5000元，计划投资50万元；建设育苗钢架大棚1800平方米，计划投资20万元；建设产业路2公里，计划投资12.9万元。</t>
  </si>
  <si>
    <t>通过大兴乡班坝村连翘种植基地项目实施，增加村集体经济收入，带动脱贫户（监测户）就业。种植连翘面积100亩；搭建钢架大棚数量1800平方米，建设产业路里程数2公里，增加村集体经济10万元，带动脱贫户（监测户）劳动力就业10人以上，项目完工验收合格率100%，项目开工时间2024年2月，项目完工时间2024年12月，受益脱贫户（监测户）满意度100%。</t>
  </si>
  <si>
    <t>通过项目的实施，增加村集体经济10万元，带动劳动力就业10人以上，带动群众发展产业，实现群众增收。</t>
  </si>
  <si>
    <t>435户1788人</t>
  </si>
  <si>
    <t>耿马县民族宗教局</t>
  </si>
  <si>
    <t>大兴乡大兴村连翘种植基地项目</t>
  </si>
  <si>
    <t>建设连翘种植基地100亩（包含土地整理及配套生产设施），每亩投资5000元，计划投资50万元；建设育苗钢架大棚1800平方米，计划投资20万元；建设产业路3公里，计划投资30万元。</t>
  </si>
  <si>
    <t>通过大兴乡大兴村连翘种植基地项目实施，增加村集体经济收入，带动脱贫户（监测户）就业。种植连翘面积100亩；搭建钢架大棚数量1800平方米，建设产业路里程数3公里，增加村集体经济10万元，带动脱贫户（监测户）劳动力就业10人以上，项目完工验收合格率100%，项目开工时间2024年2月，项目完工时间2024年12月，受益脱贫户（监测户）满意度100%。</t>
  </si>
  <si>
    <t>622户2488人</t>
  </si>
  <si>
    <t>勐简乡老厂村小米辣生产车间和种植基地建设项目</t>
  </si>
  <si>
    <t>老厂村</t>
  </si>
  <si>
    <t>1.自动罐装机设备一台40万元；2.自动贴标机一台10万；3.自动包装打包机一台6万元；4.辣椒切段机机一台4万元；5.辣椒去把机一台16万元，自动.旋盖机一台4万元；6.小米辣种植基地建设20万元。</t>
  </si>
  <si>
    <t>通过种植加工小米辣，增加农户就业有机会，带动周边村民就业，壮大老厂村集体经济发展。增加每户农户种植小米辣收入2000元，壮大老厂村集体经济发展。项目投入使用后预计提高村集体经济收入20万元，项目建成后预计使用30年，项目计划开工时间2024年2月，项目计划完工时间2024年12月，工程验收合格率100%，惠及脱贫户137户508人，增加贫困人口就业数60人，受益脱贫人口满意度100%。</t>
  </si>
  <si>
    <t>通过项目的实施，解决小米辣原料短缺问题及实现小米辣流水线自动加工模式，小米辣加工实现高效高质，进而增加农户收入20万元。项目覆盖农户155户，其中监测户22户，一般户130户，带动周边脱贫户（监测户）就业60人。</t>
  </si>
  <si>
    <t>加工设备</t>
  </si>
  <si>
    <t>孟定镇芒撒村坚果堆放、选果场建设项目</t>
  </si>
  <si>
    <t>芒撒村</t>
  </si>
  <si>
    <t>购买处理坚果机器： 1.购买小型坚果剥壳机3台，6万元/台，概算投资18万元，可日处理坚果量30-40吨。       2.购买小型坚果烘干机20台，2.8万元/台，概算投资56万元。</t>
  </si>
  <si>
    <t xml:space="preserve">通过孟定镇芒撒村坚果堆放、选果场项目的实施，为坚果产业种植户解决销售问题，增强项目村发展后劲，项目建成后，归村集体所有，由村集体负责经营此项目，壮大村级集体经济。村集体经济收入增收3-8万元/年，项目建好后，每天可处理坚果剥壳40吨，每年9月、10月坚果收获季节，可帮芒撒村354户完成坚果剥壳2400吨。未剥壳的坚果销售价格是8元/公斤，剥壳后的坚果销售价格是10元/公斤，每年可为当地群众多增加收入480万元。3.通过项目，可带动当地群众增加坚果产业发展的信心，2024年种植面积可增加到4000亩，年完成坚果剥壳3600吨。项目完工验收合格率100%，项目开工时间2024年2月，项目完工时间2024年12月，受益脱贫户（监测户）及其他户1593人，受益群众满意度100%。          </t>
  </si>
  <si>
    <t>充分发挥当地资源优势，按照“一村一品”和特色产业基地建设，把市场主体、合作社、群众的利益捆绑在一起，推行经营主体直接带动农户发展生产的利益联接模式，形成经营户与种植户在产业链上的互补，为坚果产业种植户解决销售问题，有效带动群众发展坚果产业增加收入，村集体经济收入增收3-8万元/年，受益脱贫户（监测户）及其他户1593人。</t>
  </si>
  <si>
    <t>孟定镇芒美村地质灾害搬迁集中安置点养殖小区建设项目</t>
  </si>
  <si>
    <t>芒美村</t>
  </si>
  <si>
    <t>新建生猪养殖小区一个：1.新建100立方米水池1口；2.实施场地平整，化粪池建设；3.新建钢架屋厂房600平方米。计划投资65万元。</t>
  </si>
  <si>
    <t xml:space="preserve">通过孟定镇芒美村地质灾害搬迁集中安置点养殖小区建设项目实施，采取“小规模大群体”养殖模式，采取“合作社+农户”模式，产权归村集体所有，项目可带动37农户发展生猪养殖。为安置点37户提供生猪养殖场地，每年每户生猪出栏6头，年可出栏生猪222头，为群众增加养殖收入66.6万元，项目完工验收合格率100%，项目开工时间2024年2月，项目完工时间2024年12月，受益脱贫户（监测户）及其他户97人，受益群众满意度100%。          </t>
  </si>
  <si>
    <t>通过“项目+村集体+养殖户”的联农带农机制，建立规模化、科学化的集中养殖基地，可为37户农户提供生猪养殖场所，解决搬迁安置点区域内拥挤，人畜混居、环境脏乱差等问题，实现环境优、乡村美、农民富的有机统一，受益脱贫户（监测户）及其他户97人，</t>
  </si>
  <si>
    <t>孟定镇得龙村户门二组产业发展项目</t>
  </si>
  <si>
    <t>得龙村</t>
  </si>
  <si>
    <t>建设特色产业（魔芋、沃柑）种植120亩，计划投资50万元。</t>
  </si>
  <si>
    <t xml:space="preserve">通过孟定镇得龙村户门二组产业发展项目实施发展产业，可拓宽群众的增收渠道，增加群众收入，提高生活质量。增加村集体经济5万元，带动劳动力就业3人，建好后可让22户79人受益。项目完工验收合格率100%，项目开工时间2024年2月，项目完工时间2024年12月，受益群众满意度100%。          </t>
  </si>
  <si>
    <t>通过项目的实施，增加村集体经济5万元，带动劳动力就业3人，带动22户农户结合市场需求，发展种植魔芋或沃柑，通过专业大户带动当地群众拓宽产业销售渠道，增加群众收入，提高生活质量。</t>
  </si>
  <si>
    <t>勐撒农场有机茶叶基地建设项目</t>
  </si>
  <si>
    <t>勐撒农场</t>
  </si>
  <si>
    <t>农场各队</t>
  </si>
  <si>
    <t>实施400亩茶园低产改造，采取绿色防控措施防治病虫害，进行人工抚育管理（修剪、清理苔藓、抹芽、除草、定剪、除虫、蔬枝等措施）每亩费用补助1050元，对茶园进行土壤改良撒石灰、施肥。计划投资63万元。</t>
  </si>
  <si>
    <t>通过建设勐撒农场有机茶叶基地建设项目，提升了农场茶叶品质，推进茶园标准化管理，有利于茶叶品牌的创建和市场开拓。增加80户221人职工的收入，职工每亩产值增加720元，产值增幅15%。资金每亩补助1050元，购买肥料48吨、石灰20吨，开工时间：2024年6月10日，完工时间：2024年10月10日，项目竣工验收合格率为100%，职工满意度达到100%。</t>
  </si>
  <si>
    <t>一是有效解决勐撒农场产业基础设施滞后的现状；二是将有效提高职工众发展产业、增收致富的积极性，更是落实巩固拓展脱贫攻坚成果同乡村振兴有效衔接的重要举措;三是能够带动勐撒农场80户221名职工实现增收，每亩实现增收720元，同时能够带动周边10个连队，增加劳动力就业。是带动农民增收、实现乡村振兴的双赢工程。</t>
  </si>
  <si>
    <t>221人</t>
  </si>
  <si>
    <t>耿马县农业农村局</t>
  </si>
  <si>
    <t>欠发达国有农场任务</t>
  </si>
  <si>
    <t>勐撒农场分场橡胶加工厂技改项目</t>
  </si>
  <si>
    <t>勐撒农场分场</t>
  </si>
  <si>
    <t>旧厂房1056平方米，新建彩钢瓦厂房（铝瓦）1200平方米，水泥地坪1488平方米，新建800KW变压器，并配建配电箱，安装杂标胶生产线一条，年产2500吨安装杂标胶生产线一条，年产2000吨，计划投资185万元</t>
  </si>
  <si>
    <t>通过建设勐撒农场分场橡胶加工厂技改项目，每天产量提高7.4吨；节省用工4.5个；每吨胶煤耗减少135公斤 ，每吨胶可降低生产成本410元。开工时间：2024年3月10日，完工时间：2024年9月10日，项目竣工验收合格率为100%，职工满意度达到100%。</t>
  </si>
  <si>
    <t>一是有效解决勐撒农场产业基础设施滞后的现状；二是将有效提高职工发展产业、增收致富的积极性，更是落实巩固拓展脱贫攻坚成果同乡村振兴有效衔接的重要举措。项目建成后，预计可降低生产成本20%，提高产量50%，增加销售额30%。同时能够带动周边17个连队和勐撒戸肯胶场954户2087人增收，增加劳动力就业。</t>
  </si>
  <si>
    <t>2087人</t>
  </si>
  <si>
    <t>欠发达国有林场（天圆林场）林下中药材试验示范基地建设项目</t>
  </si>
  <si>
    <t>芒洪天圆国有林场</t>
  </si>
  <si>
    <t>发展林下中药材产业，发展重楼10亩，50万元、黄精10亩，投资30万元。</t>
  </si>
  <si>
    <t>通过种植重楼10亩、黄精10亩。可有效提高林场经济收入，发展林下中药材产业带动周边农户增收致富。重楼种植面积≥10亩；黄精种植面积≥10亩；工程验收合格率≥90%；项目开工时间2024年6月；项目完工时间2024年12月；发放工人工资≥6万元；带动增加脱贫人口全年总收入≥0.2万元；受益脱贫人口、监测对象数量≥20人；特色产业带动脱贫人口就业人数≥300人次；受益脱贫人口满意度≥95%。</t>
  </si>
  <si>
    <t>通过项目实施，可带动周边群众务工、务农400人次。培植新的经济增长点，试点成功后将带动农村经济发展，助推农户增收致富，带动增加脱贫人口全年总收2000元，受益脱贫人口、监测对象20人。</t>
  </si>
  <si>
    <t>耿马县林业和草原局</t>
  </si>
  <si>
    <t>欠发达国有林场任务</t>
  </si>
  <si>
    <t>允捧村芒信组农作物灌溉大坝修复项目</t>
  </si>
  <si>
    <t>允捧村</t>
  </si>
  <si>
    <t>1.土石方开挖、回填碾压13000立方米，计划投资32.5万元；2.后坝坡培土碾压加固处理5500立方米，计划投资22万元；3.干砌毛石250立方米，计划投资6万元；4.混凝土浇筑310立方米，计划投资18.6万元；5.坝下放水涵管制作安装45米，计划投资4万元。</t>
  </si>
  <si>
    <t>通过允捧村芒信组农作物灌溉大坝修复项目建设实施，对允捧村芒信坝塘大坝进行修复，保障坝塘下游人民生命财产安全，实现对芒信组、坝卡新寨组300余亩水田及500余亩甘蔗的灌溉，提高粮食和甘蔗产量，带动群众增收元，为下一步芒信组乡村旅游发展做好铺垫。项目完工验收合格率100%，项目开工时间2024年2月，项目完工时间2024年12月，受益脱贫户（监测户）461人，收益群众满意度100%。</t>
  </si>
  <si>
    <t>芒蚌社区芒东组乡村振兴示范点建设</t>
  </si>
  <si>
    <t>1.道路建设沥青道路铺设3030平方米，计划投资39.4万；2.混泥土路铺设1294平方米，计划投资19.4万；3.水泥路2217平方米等基础设施建设，计划投资44.3万；4.污水处理管网970米以及其他配套设施等，计划投资36.9万；计划投入140万元。</t>
  </si>
  <si>
    <t>通过基础设施建设项目带动，进一步打造采摘旅游景点，做大做活“农业+旅游”文章，辐射带动农业增效、农民增收，助推乡村振兴。要按照产业兴旺、生态宜居、乡风文明、治理有效、生活富裕的总体要求。加强旅游基础设施建设，打造品牌特色，进一步巩固和壮大乡村旅游成效。建设沥青道路铺设3030平方米，混泥土路铺设1294平方米，.污水处理管网970米项目完工验收合格率100%，项目开工时间2024年2月，项目完工时间2024年12月，受益脱贫户（监测户）及其他户359人，受益群众满意度100%。</t>
  </si>
  <si>
    <t>石佛洞村人居环境提质改造建设项目</t>
  </si>
  <si>
    <t>石佛洞村</t>
  </si>
  <si>
    <t xml:space="preserve">1.对石佛洞村村组道路进行硬化共计1.5公里，共计96万元；2.建设2000平方米农产品交易市场一座，主体工程为钢管框架结构，顶棚采用透明塑胶瓦，可设50个交易摊位，投入资金100万；3.建设垃圾房一间，公厕一座，各投入10万元，共计投入20万。
</t>
  </si>
  <si>
    <t>通过对四排山乡石佛洞村人居环境提质改造项目的实施，进一步满足全村人民日常出行，树立文明村风，具有十分重要的意义。村组道路硬化3公里，农产品交易市场一座2000平方米。设置交易摊位50个，农产品交易能有效带动周边农户持续增收2218人以上；实现农民增收500元；该项目开工时间2024年3月，项目完工时间2024年11月；路面硬化建设成本800元/平方米、交易市场建设成本500元/平方米、公厕建设成本10万元/座。项目竣工验收合格率为100%，受益脱贫农户满意度≥95%。</t>
  </si>
  <si>
    <t>一是创造交易摊位50个，吸纳周边剩余劳动力，实现农民增收500元；二是农场交易市场的建设提升了农产品附加值；三是形成的资产确权到村集体，预计可收租金3万元。</t>
  </si>
  <si>
    <t>受益群众539户农户2218人以上。</t>
  </si>
  <si>
    <t>大兴乡岩榴村、永胜村农村饮水保障建设项目</t>
  </si>
  <si>
    <t>岩榴村、永胜村</t>
  </si>
  <si>
    <t>在岩榴新建挡水坝3个投资5136元；10立方集水池2个，投资16000元；100立方圆形蓄水池1个，投资78105元；30立方圆形蓄水池1个，投资28694元；配套DN110管4000米、每米52.72元；DN40管3800米，每米8.5元；项目配套、辅料及施工，投资160830元。
在永胜安装DN75管500米、每米26元；DN50管500米、每米12.6元；DN40管1800米，每米8.5元；项目配套、辅料及施工，投资102730元。</t>
  </si>
  <si>
    <t>通过大兴乡岩榴村、永胜村农村饮水保障建设项目实施，保障2个村农户饮水安全。建设挡水坝数量3个，水池数量4个，饮水池容积150立方米；安装DN110管数量4000米，DN75管数量500米，DN50管数量500米；DN40管数量5600米，项目开工时间2024年1月，项目完工时间2024年12月，项目完工验收合格率100%，饮水池使用年限10年，受益脱贫户（监测户）及其他户2572人，受益群众满意度95%以上。</t>
  </si>
  <si>
    <t>643户2572人</t>
  </si>
  <si>
    <t>大兴乡大寨河易地扶贫搬迁集中安置点山洪治理建设项目</t>
  </si>
  <si>
    <t>建设三面光沟300米，堡坎50立方米,计划投入43万元。</t>
  </si>
  <si>
    <t>通过大兴乡大寨河易地扶贫搬迁集中安置点山洪治理建设项目实施，改善搬迁点居住环境，提高搬迁点农户生产生活质量。建设三面光沟数量300米，堡坎数量50立方米。项目完工验收合格率100%，项目开工时间2024年2月，项目完工时间2024年12月，受益脱贫户（监测户）及其他户1032人，受益群众满意度100%。</t>
  </si>
  <si>
    <t>251户1032人</t>
  </si>
  <si>
    <t>农村公共服务</t>
  </si>
  <si>
    <t>大寨村农贸市场建设项目</t>
  </si>
  <si>
    <t>大寨村</t>
  </si>
  <si>
    <t>在大寨村村委会门口对面建设“大寨村农贸市场：7000平方米，预计投资：120万元。</t>
  </si>
  <si>
    <t>通过农贸市场建设，有助于提升市场环境，保障大寨村民群众日常生活便利，有利于壮大大寨集体经济发展。新建大寨村农贸市场面积7000平方米，项目建设投入120万元，项目投入使用后预计提高村集体经济收入20万元，项目建成后预计使用30年，项目计划开工时间,2024年2月项目计划完工时间2024年12月工程验收合格率100%惠及脱贫户（监测户）4588人，受益脱贫人口（监测户）满意度100%。</t>
  </si>
  <si>
    <t>贺派乡崩弄村芒畔组村组道路硬化项目</t>
  </si>
  <si>
    <t>崩弄村</t>
  </si>
  <si>
    <t>建设崩弄村委会到芒畔弄组道路硬化11000平方米，计划投资150万元。</t>
  </si>
  <si>
    <t>通过贺派乡崩弄村芒畔组村组道路硬化项目建设实施，方便群众出行，更好带动地方产业发展。道路硬化面积11000平方米，建设成本130元/平方米以上，项目完工验收合格率100%，项目开工时间2024年2月，项目完工时间2024年12月，受益脱贫户（监测户）满意度100%。</t>
  </si>
  <si>
    <t>贺派乡落阳村泽安新村自然村宜居宜业和美示范村项目</t>
  </si>
  <si>
    <t>落阳村</t>
  </si>
  <si>
    <t>1.农户门口排水沟改造3公里，投资24万元；改建石斛特色产品产销一体化体验区500平方米，改造公厕1座60㎡，改造步道700米（铺设路砖），配套照明设施，投资60万元；加固旅游产业路3000平方米，投资45万元。</t>
  </si>
  <si>
    <t>通过贺派乡落阳村泽安新村自然村宜居宜业和美示范村项目建设实施，提升村庄功能等。1.建设排水沟3公里，建设成本8万元/公里，2.建设产销一体化体验区面积500平方米，3.公厕改造1座，4.铺设步道长度700米以上，5.加固产业路面积3000平方米，建设成本150元以上/平方米，项目完工验收合格率100%，项目开工时间2024年2月，项目完工时间2024年12月，受益脱贫户（监测户）满意度100%。</t>
  </si>
  <si>
    <t>芒美村7组安置点农村规划基础设施建设项目</t>
  </si>
  <si>
    <t>孟定镇芒美村7组安置点</t>
  </si>
  <si>
    <t>在芒美村新建芒美7组安置点道路硬化1.376千米，硬化面积6530平方米，每一平方按照170元的标准建设，合计110万元；场地硬化2126平方米，硬化标准为15厘米厚级配碎石+20厘米厚C25混凝土面层，按照172元的标准建设，合计36万元；新建M7.5浆砌片（块）石挡土墙6000立方米，按照每一立方米420元建设，合计250万元。概算投资396万元。</t>
  </si>
  <si>
    <t>通过项目实施，建设安置点的道路硬化1.376千米，硬化面积6530平方米，场地硬化2126平方米，治理消除芒美村地质灾害隐患，保障人民群众的生命财产安全。项目开工时间2024年1月份，完工时间2024年12月。搬迁群众在生产、生活、教育、卫生、广播电视、交通等基本条件将得到较大程度的改善，群众陈规陋习逐渐破除，市场经济意识、竞争意识和文明意识逐步形成，健康、文明、卫生的生活习惯逐渐养成，学科学、用科学的氛围逐步形成，群众生产、生活积极性大幅度提升，自我发展的意识明显增强。原迁出区农户宅基地退耕还林，项目建设后迁出区的生态环境和森林覆盖率将会提高10%。迁入群众生产生活逐步稳定，并随着产业项目的巩固和投产，群众经济收入将提高20%，并走上可持续发展，经济社会生态效益明显改善。通过搬迁，这部分群众稳定解决了温饱，并逐步走上了小康社会的道路。项目惠及农户31户97人，群众满意度达100%。</t>
  </si>
  <si>
    <t>农村道路建设</t>
  </si>
  <si>
    <t>孟定镇芒撒村产业道路建设项目</t>
  </si>
  <si>
    <t>新建芒撒村产业道路硬化长250米，宽4米，道路排水沟500米。计划投资26万元。</t>
  </si>
  <si>
    <t xml:space="preserve">通过孟定镇芒撒村产业道路建设项目实施，可解决拉运坚果的车辆的通行问题，增强项目村发展后劲。道理硬化250米，道路排水沟500米，项目完工验收合格率100%，项目开工时间2024年2月，项目完工时间2024年12月，受益脱贫户（监测户）及其他户1593人，受益群众满意度100%。          </t>
  </si>
  <si>
    <t>孟定镇芒美村入组道路硬化建设项目</t>
  </si>
  <si>
    <t>基础设施建设，入组道路硬化2187.5平方米，计划投资35万元。</t>
  </si>
  <si>
    <t xml:space="preserve">通过孟定镇芒美村入组道路硬化建设项目实施，方便农户程出行，实施道路硬化2187.5平方米，建好后可让37户97人受益。项目完工验收合格率100%，项目开工时间2024年2月，项目完工时间2024年12月，受益群众满意度100%。           </t>
  </si>
  <si>
    <t>孟定镇得龙村入组道路硬化项目</t>
  </si>
  <si>
    <t>新建村内道路硬化0.7公里（含挡土墙、涵管），计划投资50万元。</t>
  </si>
  <si>
    <t xml:space="preserve">通过孟定镇得龙村入组道路硬化建设项目实施。改善了村民居住环境，提高生活质量。村内道路硬化里程数0.7公里，建好后可让22户79人受益。项目完工验收合格率100%，项目开工时间2024年2月，项目完工时间2024年12月，受益群众满意度100%。  </t>
  </si>
  <si>
    <t>农场基础设施</t>
  </si>
  <si>
    <t>勐撒农场抗旱饮水工程建设项目</t>
  </si>
  <si>
    <t>芒枕水库天生桥至一队</t>
  </si>
  <si>
    <t>新建芒枕水库天生桥至场部一队架设 水管（110热镀钢管4毫米厚）2934米, (119.29元/米)。计划投资35万元</t>
  </si>
  <si>
    <t>通过实施勐撒农场抗旱饮水工程建设项目，提升了水资源利用效率和饮水质量，缓解了职工用水困难得问题。开工时间：2024年4月10日，完工时间：2024年11月1日，项目竣工验收合格率为100%，职工满意度达到100%。</t>
  </si>
  <si>
    <t>3087人</t>
  </si>
  <si>
    <t>欠发达国有林场（天圆林场）基础设施建设项目</t>
  </si>
  <si>
    <t>天圆林场基础设施建设项目。安装饮用水净化设备1套，投资20万元，围墙等基础设施，投资10万元。</t>
  </si>
  <si>
    <t>通过建设天圆林场基础设施，提高了林场职工安全用水保障，改善了林场职工和护林员的生产生活及出行条件。安装饮用水净化设备1套，围墙建设1扇；工程验收合格率≥90%；项目开工时间2024年6月；项目完工时间2024年12月；发放工人工资≥2万元；带动增加脱贫人口全年总收入≥0.2万元；受益脱贫人口、监测对象数量≥5人；特色产业带动脱贫人口就业人数≥80人次；受益脱贫人口满意度≥95%。</t>
  </si>
  <si>
    <t>产业路</t>
  </si>
  <si>
    <t>耿马自治县勐撒镇2024年以工代赈项目</t>
  </si>
  <si>
    <t>生产道路建设2.4公里，新建三面光排水沟3093米，挡土墙435立方米，涵管18米等基础设施建设。</t>
  </si>
  <si>
    <t>通过耿马自治县勐撒镇2024年以工代赈项目建设实施，改善生产生活通行条件，生产道路建设2.4公里，新建三面光排水沟3093米，挡土墙435立方米，涵管建设18米，项目开工时间2024年3月，项目完工时间2024年12月，项目完工验收合格率100%，受益群众满意度95%以上。</t>
  </si>
  <si>
    <t>24户95人</t>
  </si>
  <si>
    <t>耿马县发改局</t>
  </si>
  <si>
    <t>外出务工一次性交通补助项目</t>
  </si>
  <si>
    <t>计划对4000名跨省务工且稳定就业3个月以上的脱贫人口进行一次性外出务工交通补助（每年享受1次），每人补助1000元，合计100万元，带动1000人脱贫户稳定增收。</t>
  </si>
  <si>
    <t>对跨省务工且稳定就业3个月以上的脱贫人口进行一次性外出务工交通补助（每年享受1次）4000人，带动1000人脱贫户稳定增收。脱贫人口满意度≥90%。</t>
  </si>
  <si>
    <t>耿马县乡村振兴局、耿马县人力资源和社会保障局</t>
  </si>
  <si>
    <t>脱贫劳动力职业技能培训项目</t>
  </si>
  <si>
    <t>组织开展脱贫劳动力职业技能培训1200人</t>
  </si>
  <si>
    <t>通过项目实施，开展脱贫劳动力职业技能垃训1200人次，取证率达≥95%。计划培训开始时间7月底，培训结束时间为12月底以前。培训补贴资金300万元，培训期间脱贫劳动力生活补助金100万元。通过职业技能培训提升脱贫劳动力技能水平，取证率≥95%，促进就业增收≥200元，持续发挥典型带动作用≥95%，参训人员满意度达到≥90%。</t>
  </si>
  <si>
    <t>公益性岗位补助项目</t>
  </si>
  <si>
    <t>开发公益性岗位，为脱贫户（监测对象）发放公益性岗位补贴100人，800元/人/月，投入96万元。</t>
  </si>
  <si>
    <t>开发公益性岗位，为脱贫户（监测对象）发放公益性岗位补贴100人，每人每月800元，脱贫户（监测对象）获得年度公益性岗位补贴9600元，提高经济收入，改善生产生活，受益脱贫户（监测对象)满意度≥100%。</t>
  </si>
  <si>
    <t>耿马镇芒国村新老寨组饮水安全保障工程</t>
  </si>
  <si>
    <t>主要建设内容为：新建取水池1个、供水管网4.13千米、毛石混凝土挡土墙70米、C20混凝土防冲刷设施20米、引水涵洞1个、引水渠闸门等。计划投资 268.29万元。</t>
  </si>
  <si>
    <t>通过耿马镇芒国村新老寨组饮水安全保障工程项目实施，解决耿马镇芒国村的2个村民小组208户971人及376头大牲畜饮水困难问题。新建取水池1个，供水管网4.13千米，毛石混凝土挡土墙70米，C20混凝土防冲刷设施20米，引水涵洞1个，项目完工验收合格率100%，项目开工时间2024年2月，项目完工时间2024年12月，受益脱贫户（监测户）满意度100%。</t>
  </si>
  <si>
    <t>雨露计划</t>
  </si>
  <si>
    <t>2024年预计符合享受雨露计划的学生900人次，其中全日制职业高中108人次，全日制普通中专、技工院校312人次，全日制普通大专、技师学院、高职院校、职业本科院480人次，按照不同补助标准补助3000元/年、4000元/年、5000元/年，预计发放补助资金195万元。</t>
  </si>
  <si>
    <t>通过雨露计划补助项目的实施，支持农村贫困家庭新成长劳动力接受职业教育预计900人，按照不同补助标准补助3000元或4000元或5000元每年进行补助，解决脱贫家庭因就学带来的经济压力。资助经费及时发放率≥100%，接受补助的学生中脱贫户、监测户子女占比≥100%，资助标准达标率100%，接受补助学生满意度≥100%，受助学生家长满意度≥100%，脱贫户、监测户子女全程全部接受资助的比例≥100%。</t>
  </si>
  <si>
    <t>耿马县乡村振兴局、耿马县教育体育局</t>
  </si>
  <si>
    <t>班老乡下班老村坚果标准化基地建设项目</t>
  </si>
  <si>
    <t>沧源县</t>
  </si>
  <si>
    <t>班老乡</t>
  </si>
  <si>
    <t>下班老村</t>
  </si>
  <si>
    <t>坚果提质改造1500亩，2000元/亩。坚果苗嫁接，坚果地喷灌系统建设，坚果地施肥等，计划投资300万元。</t>
  </si>
  <si>
    <t>数量指标：坚果提质改造≥2000亩；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</si>
  <si>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带动生产、收益分红</t>
  </si>
  <si>
    <t>巩固脱贫攻坚成果任务</t>
  </si>
  <si>
    <t>班老乡帕浪村特色小玉米种植基地</t>
  </si>
  <si>
    <t>帕浪村</t>
  </si>
  <si>
    <t>1.特色小玉米种植200亩，计划投资100万元；2.100m³水池建设一座，计划投资13万元；3.水肥一体化设备，计划投资30万元；4.新建3公里产业路，计划投资30万元。</t>
  </si>
  <si>
    <t>数量指标：特色小玉米种植≥200亩；水池建设≥1个；产业路建设≥3Km；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</si>
  <si>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带动生产、促进群众增收。</t>
  </si>
  <si>
    <t>产业园区</t>
  </si>
  <si>
    <t>班老乡河谷热区特色果蔬种植基地建设项目</t>
  </si>
  <si>
    <t>班搞村</t>
  </si>
  <si>
    <t>1.土壤改良200亩，1500元/亩，计划投资30万元；2.特色果蔬种植基地水肥一体化设备，电路架设，计划投资30万元；3.滴灌带铺设,3000元/亩，计划投资60万元；4.砂石产业路建设5km,10万元/km，计划投资50万元；5.水产养殖，计划投资20万元；6.热带水果种植，6000元/亩，计划投资120万元；6.驱虫设备、防虫灭虫设施建设，计划投资20万元。</t>
  </si>
  <si>
    <t>数量指标：土壤改良≥200亩，砂石产业路建设≥5Km;热带水果种植≥200亩；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</si>
  <si>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班老乡营盘村、新寨村林下中草药材种植项目</t>
  </si>
  <si>
    <t>营盘村、新寨村</t>
  </si>
  <si>
    <t>1.林下中草药材（黄精等）种植500亩，6000元/亩，计划投资300万元；2.滴灌带铺设，3000元/亩，计划投资150万元，</t>
  </si>
  <si>
    <t>数量指标：林下中草药材种植≥500亩；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</si>
  <si>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班老乡班搞村青贮饲料加工厂建设项目</t>
  </si>
  <si>
    <t>1、青储饲料加工厂房附属设施1项，投资20万元；2.购置青储饲料加工设备、输送带、地磅秤等各1套，投资30万元；3.供电设施：变压器附属设施、设备安装1项，投资40万元。计划总投资90万元。</t>
  </si>
  <si>
    <t>数量指标：青储饲料加工厂房附属设施1项；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</si>
  <si>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单甲乡永改村茶园提质改造专项项目</t>
  </si>
  <si>
    <t>单甲乡</t>
  </si>
  <si>
    <t>永改村</t>
  </si>
  <si>
    <t xml:space="preserve">在永改村投入555万元实施茶园提质改造专项项目：
单甲乡永改村茶园生态改造建设项目：计划总投资555万元。主要建设内容：1.茶园生态化治理,购买茶叶专用有机肥、复合肥等绿色肥料，实施茶叶提质增效3700亩；2.流转茶地，打造生态茶园示范园，新建茶园喷灌系统1套，安装茶园诱虫灯、黄板和蓝板；3.进行茶园补植补造及品种改良工程。
</t>
  </si>
  <si>
    <t>1.数量指标:茶园生态化治理≥1件，茶园喷灌系统≥1套，茶园诱虫灯、黄板和蓝板≥1套，茶园补植补造及品种改良工程≥1件；2.质量指标:完工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350人。7.满意度指标:项目区群众满意度≥95%。</t>
  </si>
  <si>
    <t>单甲乡永武村茶园提质改造专项项目</t>
  </si>
  <si>
    <t>单甲村、永武村、永改村</t>
  </si>
  <si>
    <t>在永武村投入300万元实施茶园提质改造专项项目：
（1）单甲乡永武村茶园生态改造建设项目：计划总投资300万元。主要建设内容：1.茶园生态化治理,购买茶叶专用有机肥、复合肥等绿色肥料，实施茶叶提质增效2000亩；2.流转茶地，打造生态茶园示范园，新建茶园喷灌系统1套，安装茶园诱虫灯、黄板和蓝板；3.进行茶园补植补造及品种改良工程。</t>
  </si>
  <si>
    <t>沧源佤族自治县发展50户蜜蜂产业带头示范户项目</t>
  </si>
  <si>
    <t>在芒卡、班洪、勐来、勐角、勐董镇5个乡镇</t>
  </si>
  <si>
    <t>湖广村、白岩村、焦山村、南景村、班洪村、富公村、公坎村、班莫村、公曼村、公撒村、班列村、翁丁村、勐卡村、控井村、糯掌村、芒摆村、龙乃村、永和村、芒回村、坝卡村、永冷村。共21个村</t>
  </si>
  <si>
    <t xml:space="preserve">1.技术体系建设。每个村发展1至3户示范户，每个示范户至少培养1名专业技术人才，计划培养50名专业技能人才，培训费10000元/人，需投入50万元；                                                     2.每户示范户养殖蜂群100群，50户示范户需投入蜂群5000群，按800元/群计算，需投入400万元，可带动周边群众发展养殖蜜蜂500群；3.示范户带动新植米团花10万株，按5元/株投入，需投资50万元。以上三项合计500万元。
</t>
  </si>
  <si>
    <t>强化沧源自治县蜜蜂产业体系建设，为产业发展培养技能人才支撑和示范带动作用，开拓蜂蜜产品销售新渠道，贯彻新发展理念，提升蜂蜜产品竞争力，为促进农民增收、蜜蜂产业高质量发展、助推乡村振兴打下坚实基础。</t>
  </si>
  <si>
    <t>以租金和收益壮大集体经济、提高农民收入。</t>
  </si>
  <si>
    <t>芒卡镇南腊村青贮饲料收购服务站建设项目</t>
  </si>
  <si>
    <t>芒卡镇</t>
  </si>
  <si>
    <t>南腊村</t>
  </si>
  <si>
    <t>新建青储饲料收购服务站1座，安装给排水管网1000米、电网设施1套、购置加工设备1套及相关基础设施建设。配套规划、设计等项目前期要素保障，计划投资200万元。</t>
  </si>
  <si>
    <t>总体目标：通过该项目的实施,使该村的产业发展得到进一步巩固提升，切实有效的增加脱贫人口、监测对象的收入。数量指标：新建青储饲料收购服务站1座、安装给排水1000米、电网设施1套、加工设备1套；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</si>
  <si>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芒卡镇海牙村产业发展机耕路建设项目</t>
  </si>
  <si>
    <t>海牙村</t>
  </si>
  <si>
    <t>新建产业发展机耕路50公里路面宽3.5米，包含边沟、涵管等建设。75000元/公里，计划投资375万元。</t>
  </si>
  <si>
    <t>总体目标：通过该项目的实施,使该村的产业发展得到进一步巩固提升，切实有效的增加脱贫人口、监测对象的收入。数量指标：新建产业发展机耕路50公里；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</si>
  <si>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芒卡镇扣勐村产业发展机耕路建设项目</t>
  </si>
  <si>
    <t>扣勐村</t>
  </si>
  <si>
    <t>新建产业发展机耕路50公里，路面宽3.5米，包含边沟、涵管等建设，75000元/公里，计划投资300万元。</t>
  </si>
  <si>
    <t>芒卡镇南景村产业发展机耕路建设项目</t>
  </si>
  <si>
    <t>南景村</t>
  </si>
  <si>
    <t>新建产业发展机耕路40公里，路面宽3.5米，包含边沟、涵管等建设，75000元/公里，计划投资300万元。</t>
  </si>
  <si>
    <t>总体目标：通过该项目的实施,使该村的产业发展得到进一步巩固提升，切实有效的增加脱贫人口、监测对象的收入。数量指标：新建产业发展机耕路40公里；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</si>
  <si>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芒卡镇青花椒产业发展基地建设项目（二期）</t>
  </si>
  <si>
    <t>湖广村白岩村</t>
  </si>
  <si>
    <t>种植青花椒1000亩，包含灌溉设施、土地流转、苗木、肥料等</t>
  </si>
  <si>
    <t>总体目标：通过该项目的实施,使该村的产业发展得到进一步巩固提升，切实有效的增加脱贫人口、监测对象的收入。数量指标：新植青花椒1000亩；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</si>
  <si>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勐董镇坝卡村产业发展及基础设施建设项目</t>
  </si>
  <si>
    <t>勐董镇</t>
  </si>
  <si>
    <t>坝卡村</t>
  </si>
  <si>
    <t>一是产业发展。投入325万元实施蔬菜大棚建设。发展蔬菜大棚种植100亩，新建大棚蔬菜塑料薄膜10000平方米，钢架大棚15000平方米，钢架结构管理用房120平方米，产业机耕路修缮7000平方米，蔬菜塑料90排水管100根，塑料75排水管1500米，灌溉水池5个共150立方米，排水沟8000米（规格：40X40)，防虫网25000平方米，三面灌溉沟渠3000米；.二是基础设施建设。投入174万元新建村内道路2500米，宽4米，共10000平方米；新建排水沟5000米；架设村内DN镀锌钢管40人饮入户主管3000米；架设村内人饮入户主管（DN15mm）3000米。</t>
  </si>
  <si>
    <t>1.数量指标。蔬菜种植≥300亩 ；村内道路硬化≥2500米                                                                                     2.质量指标。工程验收合格率≥96%                                  3.时效指标。项目开工、完工率≥96%                             4.成本指标.工程建设造价低于当地平均标准的比例≥95%。                                                                                   5.经济效益指标。带动脱贫人口、监测对象增收2000元以上。                                                                            6.社会效益。脱贫人口、监测对象收益100人。                        7.服务对象满意度指标。项目区群众满意度≥95%。</t>
  </si>
  <si>
    <t>勐董镇永冷村屠宰场功能提升建设项目</t>
  </si>
  <si>
    <t>永冷村</t>
  </si>
  <si>
    <t>购置PE315排污管600米；场地平整碎石铺设1000平方米，厚度40厘米；新建挡墙200立方米；屠宰场房修缮4000平方米，屠宰场场地硬化500平方米。</t>
  </si>
  <si>
    <t>1.数量指标。养殖示范点 ≥ 1个 ； 2.质量指标。工程验收合格率≥96% ;3.时效指标。项目开工、完工率≥96% ;.成本指标.工程建设造价低于当地平均标准的比例≥95%。5.经济效益指标。带动脱贫人口、监测对象增收2000元以上。 6.社会效益。脱贫人口、监测对象收益100人。 7.服务对象满意度指标。项目区群众满意度≥95%。</t>
  </si>
  <si>
    <t>勐董镇刀董村菜笋种植及基础设施建设项目</t>
  </si>
  <si>
    <t>刀董村</t>
  </si>
  <si>
    <t>一是发展菜笋种植200亩，购置20000棵，新建水池2个100立方米，新建管镀锌管网6000米，产业机耕路5000米等。二是茶叶初制所茶叶初制所800平方米，设备购置及安装，包括热风炉、杀青机、揉捻机、输送机、摊晾机、解块机、烘干机、提升机、捡选机、电子台秤及相关工器具等。</t>
  </si>
  <si>
    <t>1.数量指标。发展菜笋种植≥200亩，购置竹苗≥20000棵，新建水池≥2个100立方米，新建管镀锌管网≥6000米，三面灌溉沟≥800米 ；茶叶初制所茶叶初制所≥800平方米。2.质量指标。工程验收合格率≥96%.3.时效指标。项目开工、完工率≥96% .4.成本指标.工程建设造价低于当地平均标准的比例≥95%。5.经济效益指标。带动脱贫人口、监测对象增收2000元以上。6.社会效益。脱贫人口、监测对象收益100人。7.服务对象满意度指标。项目区群众满意度≥95%。</t>
  </si>
  <si>
    <t>勐董镇芒回村青饲料加工厂建设项目</t>
  </si>
  <si>
    <t>芒回村</t>
  </si>
  <si>
    <t>新建青饲料加工厂房500㎡，购置购置圆盘铡草机一台、方块打包机、叉车、输送带、地磅秤及其他设备，计划。供电设施：变压器1台，及其他附属设施建设</t>
  </si>
  <si>
    <t>1.数量指标。青饲料加工厂房 ≥500㎡ .2.质量指标。工程验收合格率≥96%. 3.时效指标。项目开工、完工率≥96% . 4.成本指标.工程建设造价低于当地平均标准的比例≥95%。 5.经济效益指标。带动脱贫人口、监测对象增收2000元以上。 6.社会效益。脱贫人口、监测对象收益687人。7.服务对象满意度指标。项目区群众满意度≥95%。</t>
  </si>
  <si>
    <t>勐省镇满坎村茶叶产业发展项目</t>
  </si>
  <si>
    <t>勐省镇</t>
  </si>
  <si>
    <t>满坎村</t>
  </si>
  <si>
    <t>1.新建钢结构茶叶成品仓库、产品销售展示中心一座，共300平方米，投入60万元；投资30万元用于新建200平方米的生产车间。
2.是投资15万用于购买生产设备；
3.投资30万元，用于修建产业路10公里，3万元/公里。
4.投资25万元用于新建挡土墙625立方米。</t>
  </si>
  <si>
    <t>1.数量指标：新增茶叶生产车间≥200平方米；仓库及产品销售中心≥300平方米；生产设备≥2一套；产业路≥26公里；挡土墙≥625立方米。2.质量指标：项目（工程）验收合格率≥95%。3.时效指标：年内项目开工率、按时完工率≥100%。4.成本指标：建设工程造价低于当地平均标准比例≥95%。5.经济效益指标：带动脱贫人口、监测对象人均增加收入≥1000元。6.社会效益指标:收益脱贫户、监测对象人数≥233人。7.满意度指标:项目区群众满意度≥95%。</t>
  </si>
  <si>
    <t>勐省牲畜屠宰点建设项目</t>
  </si>
  <si>
    <t>勐省村</t>
  </si>
  <si>
    <t>在勐省镇勐省村投入390万元实施牲畜屠宰点建设项目。建设内容：1.新建3000平米左右屠宰用房，包括：待宰间、屠宰间、冷库等，投入200万元。2.配套检疫检测及消毒设施、排污、给水、电力、等基础设施，投入190万元。项目建成后，产权归勐省村集体所有，以资产收益模式租赁给新型（企业）经营，资产收益用于发展村集体经济、巩固拓展脱贫攻坚成果及乡村振兴事业。</t>
  </si>
  <si>
    <t>1.数量指标：建设面积≥3000平方。2.质量指标：项目（工程）验收合格率≥95%。3.时效指标：年内项目开工率、按时完工率≥100%。4.成本指标：建设工程造价低于当地平均标准比例≥95%。5.经济效益指标：带动脱贫人口、监测对象人均增加收入≥1000元。6.社会效益指标:收益脱贫户、监测对象人数≥173人。7.满意度指标:项目区群众满意度≥95%。。</t>
  </si>
  <si>
    <t>勐省镇下班奈村人居环境整治项目</t>
  </si>
  <si>
    <t>下班奈村</t>
  </si>
  <si>
    <t>一是投资6万元，用于购买垃圾箱15个，4000元/个；二是投资20万元，用于新建2组厕所两座；三是投资42万元，用于新建永西白跌大寨自然村硬板路；四是投资82万元用于下班奈村村容村貌功能提升。</t>
  </si>
  <si>
    <t>1.数量指标：新增厕所≥2座、新增垃圾箱≥15个。2.质量指标：项目（工程）验收合格率≥95%。3.时效指标：年内项目开工率、按时完工率≥100%。4.成本指标：建设工程造价低于当地平均标准比例≥95%。5.经济效益指标：带动脱贫人口、监测对象人均增加收入≥1000元。6.社会效益指标:收益脱贫户、监测对象人数≥477人。7.满意度指标:项目区群众满意度≥95%。。</t>
  </si>
  <si>
    <t>沧源佤族自治县农园社区友兰养殖场改扩建建设项目</t>
  </si>
  <si>
    <t>勐省农场</t>
  </si>
  <si>
    <t>农园社区</t>
  </si>
  <si>
    <t xml:space="preserve">1.养殖区建设1570㎡，计划投入177.41万元，1130元/㎡。配套附属工程，计划投入4.67万元。
2.养殖区场地硬化900.14㎡，计划投入18万元，200元/㎡。
</t>
  </si>
  <si>
    <t>1.数量指标：养殖区建设1570㎡≥1570㎡。养殖区场地硬化≥900.14㎡。2.质量指标：项目（工程）验收合格率≥99%。3.时效指标：年内项目开工率、按时完工率≥100%。4.成本指标：建设工程造价低于当地平均标准比例≥95%。5.经济效益指标：农村居民人均可支配收入增幅≥1000元。6.效益指标:受益人口数量≥247人.7.满意度指标:项目区群众满意度≥99%。</t>
  </si>
  <si>
    <t>残疾人自主创业，带动生产，并带动当地居民79户247人就业，对农户种植的饲草、玉米秆等进行收购促进农户增收，使农户收入在原有基础上得到提高，生活得以保障。</t>
  </si>
  <si>
    <t>沧源佤族自治县岩帅镇东勐村来龙自然村宜居宜业和美示范村创建项目</t>
  </si>
  <si>
    <t>岩帅镇</t>
  </si>
  <si>
    <t>东勐村</t>
  </si>
  <si>
    <t>1.新建垃圾转运中心2座，计划投资30万元。新增拖挂垃圾箱3个，计划投资5万元。2.发展茶旅融合产业项目一项，包含绿色茶园提质改造，提升产业基础设施等内容，计划投资220万元。项目以企业+合作社+农户的模式，依托来龙茶厂龙头企业的带动辐射作用和绑定农民专业合作的“双绑”利益联结机制，带动脱贫群众增收致富。</t>
  </si>
  <si>
    <t>1.数量指标:茶旅融合发展≥1项，垃圾转运中心≥2座，拖挂垃圾箱≥3个；2.质量指标:完工项目验收合格率100%;3.时效指标:年内项目开工率100%,年内项目按时完工率100%;4.成本指标：建设工程造价低于当地平均标准比例≥95%。5.经济效益指标：带动脱贫人口、监测对象人均增加收入≥1000元。6.社会效益指标:收益脱贫户、监测对象人数≥318人。7.满意度指标:项目区群众满意度≥95%。</t>
  </si>
  <si>
    <t>沧源佤族自治县岩帅镇有机肥料加工厂建设项目</t>
  </si>
  <si>
    <t>班奈村</t>
  </si>
  <si>
    <t>1.新建厂库房1500平方米，配套相关附属设施，1500元/平方米，计划投资225万元。
2.配套加工设备一套，100万元/套，计划投资100万元。</t>
  </si>
  <si>
    <t>1.数量指标:新建厂库房≥1500平方米，配套加工设备≥1套；2.质量指标:完工项目验收合格率100%;3.时效指标:年内项目开工率100%,年内项目按时完工率100%;4.成本指标：建设工程造价低于当地平均标准比例≥95%。5.经济效益指标：带动脱贫人口、监测对象人均增加收入≥1000元。6.社会效益指标:收益脱贫户、监测对象人数≥286人。7.满意度指标:项目区群众满意度≥95%。</t>
  </si>
  <si>
    <t>沧源佤族自治县2024年岩帅镇东米村人居环境提升整治项目</t>
  </si>
  <si>
    <t>东米村</t>
  </si>
  <si>
    <t>在东米村实施排污管网1.5公里，60万元/公里，计划投资90万元；实施人居环境提升整治1项，包括农村垃圾、生态环境修复、道路修缮、村容村貌提升等，计划投资160万元。</t>
  </si>
  <si>
    <t>1.数量指标:排污管网建设≥1.5亩，人居环境治理≥1项；2.质量指标:完工项目验收合格率100%;3.时效指标:年内项目开工率100%,年内项目按时完工率100%;4.成本指标：建设工程造价低于当地平均标准比例≥95%。5.经济效益指标：带动脱贫人口、监测对象人均增加收入≥1000元。6.社会效益指标:收益脱贫户、监测对象人数≥251人。7.满意度指标:项目区群众满意度≥95%。</t>
  </si>
  <si>
    <t>人居环境提升，带动生产生活发展</t>
  </si>
  <si>
    <t>沧源佤族自治县岩帅镇团结村核桃加工厂改扩建项目</t>
  </si>
  <si>
    <t>1.核桃加工厂改扩建200平方米，1800元/平方米，计划投资36万元。
2.配套相关设施设备一项，计划投资24万元。</t>
  </si>
  <si>
    <t>1.数量指标:核桃加工厂改扩建≥200平方米，相关设施设备≥1项；2.质量指标:完工项目验收合格率100%;3.时效指标:年内项目开工率100%,年内项目按时完工率100%;4.成本指标：建设工程造价低于当地平均标准比例≥95%。5.经济效益指标：带动脱贫人口、监测对象人均增加收入≥1000元。6.社会效益指标:收益脱贫户、监测对象人数≥251人。7.满意度指标:项目区群众满意度≥95%。</t>
  </si>
  <si>
    <t>沧源佤族自治县2024年岩帅镇青贮产业发展项目</t>
  </si>
  <si>
    <t>昔勒村、班奈村、班驮村、</t>
  </si>
  <si>
    <t>1.新建青贮加工点200平方米，配套加工设施设备一项，计划投资50万元。
2..班奈村青贮加工厂厂房改扩建600平方米，场地硬化800平方米，配套电力设施及附属工程一项，计划投资220万元。
3.新建班驮村青贮加工点600平方米，配套电力设施、附属工程及设备，计划投资120万元。</t>
  </si>
  <si>
    <t>1.数量指标:青贮加工点≥1400平方米，加工设备≥2套，电力设施≥2套，附属工程≥2项；2.质量指标:完工项目验收合格率100%;3.时效指标:年内项目开工率100%,年内项目按时完工率100%;4.成本指标：建设工程造价低于当地平均标准比例≥95%。5.经济效益指标：带动脱贫人口、监测对象人均增加收入≥1000元。6.社会效益指标:收益脱贫户、监测对象人数≥251人。7.满意度指标:项目区群众满意度≥95%。</t>
  </si>
  <si>
    <t>乡村基础设施</t>
  </si>
  <si>
    <t>农村基础设施项目</t>
  </si>
  <si>
    <t>勐角乡勐甘村帕棚自然村宜居宜业和美示范村创建项目</t>
  </si>
  <si>
    <t>勐角乡</t>
  </si>
  <si>
    <t>勐甘村</t>
  </si>
  <si>
    <t>（一）有宜居生活条件：1、围绕旅游设施条件和农户住房安全需求，对81户住房进行排查，消除安全隐患，进行农房功能提升和风貌整治，打造绿美村庄及绿美庭院，投资30万元；2、新建人畜饮水补充管网2025米，保障村庄供水需求，投资20万元；3、按照无害化厕所建设标准，新建旅游公厕1幢，投资20万元；4、新建生活污水管网链接新增污水排放口，新增污水处理池40立方米，投资10万元。（二）有主导产业：1、申报乡建品牌和特色名片1项，鼓励和全力推进天润茶厂申报特色农产品“三品一标”1项，鼓励企业增产，提高带动群众的效益，投资10万元；2、依托天润茶厂带动农户及生产需求，扶持沧源县勐甘村立新天福洞文化旅游专业合作社，提升茶叶基地1000亩，新建茶园灌溉工程，建设灌溉用蓄水池2座，100立方米1座，50立方米1座，对500亩集中连片的茶叶种植基地布设喷灌（滴灌）设施，由合作社组织开展茶叶修剪、施肥提升、补植补造等，投资100万元；3、新建休闲农业基础设施工程，充分利用废弃水窖和茶地作业面，新建旅游步道、游客休息平台3个、打造露营区1个，投资67万。（三）有市场主体带动：1、结合“村企共建”方式，持续推动鼓励现有1家企业（天润茶厂）申报创建规模上工业，投资10万元；2、依托沧源县勐甘村立新天福洞文化旅游专业合作社，培养农村致富带头人5户5人，组织外出参加培训不少于2期10人次，投资5万元。(四）有村集体经济：结合现有村集体经济基础，以合作社入股形式培育农家乐1家，滚动使用发展资金，投资10万元。</t>
  </si>
  <si>
    <t>过渡期内在保持财政支持政策总体稳定的前提下，根据巩固拓展脱贫攻坚成果同乡村振兴有效衔接
的需要和财力状况，合理安排财政投入规模，优化支出结构，调整支持重点。保留并调整优化原财
政专项扶贫资金，聚焦支持脱贫地区巩固拓展脱贫攻坚成果和乡村振兴，适当向国家乡村振兴重点
帮扶县倾斜，并逐步提高用于产业发展的比例。</t>
  </si>
  <si>
    <t>勐角民族乡翁丁村茶叶初制所提质改造项目</t>
  </si>
  <si>
    <t>翁丁村</t>
  </si>
  <si>
    <t>计划实施翁丁村茶叶初制所提升改造1项、面积651.5平方米计划投资100万元。</t>
  </si>
  <si>
    <t>1.数量指标：实施翁丁村茶叶初制所提升改造1项、面积651.5平方米。2.质量指标：项目（工程）验收合格率≥100%。3.时效指标：年内项目开工率、按时完工率≥100%。4.成本指标：建设工程造价低于当地平均标准比例≥95%。5.经济指标：可带动脱贫户、监测对象增加收入3000元以上。6.社会效益指标：受益脱贫人口、监测对象≥166人。7.满意度指标：项目区群众满意度≥100%。</t>
  </si>
  <si>
    <t>2024年中央财政扶持新型农村集体经济发展项目</t>
  </si>
  <si>
    <t>项目采取抱团的形式整合资金490万元计划扶持新型农村集体经济发展项目1个。</t>
  </si>
  <si>
    <t>1.数量指标：采取抱团的形式整合资金490万元计划扶持新型农村集体经济发展项目1个。2.质量指标：项目（工程）验收合格率≥100%。3.时效指标：年内项目开工率、按时完工率≥100%。4.成本指标：建设工程造价低于当地平均标准比例≥95%。5.经济指标：可带动脱贫户、监测对象增加收入3000元以上。6.社会效益指标：受益脱贫人口、监测对象≥200人。7.满意度指标：项目区群众满意度≥100%。</t>
  </si>
  <si>
    <t>县委组织部</t>
  </si>
  <si>
    <t>勐角民族乡勐甘村饲料加工厂项目</t>
  </si>
  <si>
    <t>新建勐甘村饲料加工厂1个，厂房200平方米、及购置设备等，以生产鱼饲料为主、兼顾其他动物饲料生产需求。通过项目的实施，在发展好现有水产养殖的同时，夯实群众增收基础，稳步提高农民人均收入水平，壮大村集体经济，受益农户45户171人，其中脱贫户18户71人</t>
  </si>
  <si>
    <t>1.数量指标：新建勐甘村饲料加工厂1个，厂房200平方米、及购置设备等。2.质量指标：项目（工程）验收合格率≥100%。3.时效指标：年内项目开工率、按时完工率≥100%。4.成本指标：建设工程造价低于当地平均标准比例≥95%。5.经济指标：可带动脱贫户、监测对象增加收入3000元以上。6.社会效益指标：受益脱贫人口、监测对象≥170人。7.满意度指标：项目区群众满意度≥100%。</t>
  </si>
  <si>
    <t>勐角民族乡翁丁村产业基础设施提升项目</t>
  </si>
  <si>
    <t>在勐角民族乡翁丁村投入187万元实施产业基础设施提升项目。建设内容：1.修建翁丁村茶山机耕路3.5公里，宽3-3.5米，单价10万元/公里，投入35万元；2.新建农作物加工厂其配套基础设施，投入152万元。项目建成后产权归村集体所有，在巩固传统玉米、稻谷、小麦等种植业的基础上，发展魔芋、烤烟、荷兰豆、茶叶等特色产业600亩，把农产品进行深加工处理，采取“村集体+合作社+农户”的模式运营，受益农户306户1294人，其中脱贫户135户536人。</t>
  </si>
  <si>
    <t>1.数量指标：修建翁丁村茶山机耕路3.5公里，新建农作物加工厂及配套基础设施。2.质量指标：项目（工程）验收合格率≥100%。3.时效指标：年内项目开工率、按时完工率≥100%。4.成本指标：建设工程造价低于当地平均标准比例≥95%。5.经济指标：可带动脱贫户、监测对象增加收入3000元以上。6.社会效益指标：受益脱贫人口、监测对象≥166人。7.满意度指标：项目区群众满意度≥100%。</t>
  </si>
  <si>
    <r>
      <rPr>
        <sz val="12"/>
        <rFont val="宋体"/>
        <charset val="0"/>
      </rPr>
      <t>2024</t>
    </r>
    <r>
      <rPr>
        <sz val="12"/>
        <rFont val="宋体"/>
        <charset val="134"/>
      </rPr>
      <t>年小额信贷贴息</t>
    </r>
  </si>
  <si>
    <t>全县各乡镇</t>
  </si>
  <si>
    <r>
      <rPr>
        <sz val="12"/>
        <rFont val="宋体"/>
        <charset val="0"/>
      </rPr>
      <t>10</t>
    </r>
    <r>
      <rPr>
        <sz val="12"/>
        <rFont val="宋体"/>
        <charset val="134"/>
      </rPr>
      <t>乡镇</t>
    </r>
  </si>
  <si>
    <t>2024年计划新增贷款4000万元，贴息金额300万元，其中一季度60万元，二季度60万元，三季度90万元，四季度90万元。</t>
  </si>
  <si>
    <t>在保持过渡期内脱贫人口、监测对象小额信贷贴息政策总体稳定的情况下，通过项目的实施切实满足脱贫人口、监测对象小额信贷需求，减少利息支出，增加收入，做到守住底线、坚决不发生规模性返贫。</t>
  </si>
  <si>
    <t>2024年技能培训项目</t>
  </si>
  <si>
    <r>
      <rPr>
        <sz val="12"/>
        <rFont val="宋体"/>
        <charset val="134"/>
      </rPr>
      <t>全县</t>
    </r>
    <r>
      <rPr>
        <sz val="12"/>
        <rFont val="宋体"/>
        <charset val="0"/>
      </rPr>
      <t>10</t>
    </r>
    <r>
      <rPr>
        <sz val="12"/>
        <rFont val="宋体"/>
        <charset val="134"/>
      </rPr>
      <t>个乡镇</t>
    </r>
  </si>
  <si>
    <t>计划实施全县脱贫人口、监测对象技能培训1300人次</t>
  </si>
  <si>
    <t>通过项目的实施切实有效的帮助外出务工的脱贫人口、监测对象增加劳动技能，增加就业率增加收入。</t>
  </si>
  <si>
    <r>
      <rPr>
        <sz val="12"/>
        <rFont val="宋体"/>
        <charset val="0"/>
      </rPr>
      <t>2024</t>
    </r>
    <r>
      <rPr>
        <sz val="12"/>
        <rFont val="宋体"/>
        <charset val="134"/>
      </rPr>
      <t>年跨省外出务工交通补助</t>
    </r>
  </si>
  <si>
    <t>计划发放全县脱贫人口、监测对象跨省外出务工交通补助6000人次,1000元/人。次</t>
  </si>
  <si>
    <t>通过项目的实施切实有效的帮助跨省务工的脱贫人口、监测对象减少支出增加收入，做到守住底线、坚决不发生规模性返贫。</t>
  </si>
  <si>
    <t>全县脱贫户、边缘易致贫户、突发严重困难户在校生“雨露计划”</t>
  </si>
  <si>
    <t>实施雨露计划职业教育项目，接受全日制职业高中中等职业教育的学生按3000元/人/年的标准进行补助；接受全日制普通中专、技工院校中等职业教育的学生按4000元/人年的标准进行补助；接受全日制普通大专、高职院校、技师学院、职业本科院等高等职业教育的学生按5000元/人/年的标准进行补助。2024年春季学期、秋季学期两个学期计划补助2200人次。</t>
  </si>
  <si>
    <t>通过雨露计划工作，对全县10个乡镇符合条件的脱贫户（含监测对象）学生接受全日制普通大专、高职院校、技师学院、职业本科院校等高等职业教育进行补助，预计补助学生4000人次，包括2024年春季、秋季2个学期。切实减轻脱贫人口和监测对象家庭教育支出负担，为促进学生按时毕业、稳定就业提供支持。</t>
  </si>
  <si>
    <t>沧源县乡村振兴局、沧源县教育体育局</t>
  </si>
  <si>
    <t>班洪乡蜂产业发展建设项目</t>
  </si>
  <si>
    <t>班洪乡</t>
  </si>
  <si>
    <t>班洪村</t>
  </si>
  <si>
    <t>在班洪乡新建集“产学研游”于一体的蜜蜂文化产业园1个，新建展销平台1个2000平方米,钢架结构，1500元/平方米，计划投资300万元。新建蜜蜂会议中心1个150平方米，1000平方米，计划投资15万元。水电网路灯附属工程建设，计划投资35万元。新建蜜蜂繁扩养户外示范教学基地1个，计划投资50万元。蜜蜂科普基地建设，计划投资100万元。</t>
  </si>
  <si>
    <t>通过项目实施，补全班洪蜜蜂发展产业链，助力班洪蜂产业稳步发展。数量指标：；新建展销平台1个2000平方米；新建室外研学点1个；质量指标：项目按时完工率100%,开工率100%，验收合格率100%。效益指标：产生经济价值超过30万元，带动群众超过150户。群众满意度超过95%。</t>
  </si>
  <si>
    <t>班洪乡班莫村产业发展水利设施建设项目</t>
  </si>
  <si>
    <t>班莫村</t>
  </si>
  <si>
    <t>1.从南满河至嘎洪片区引水主管，DN150管7公里，23万元/公里，计划投资161万元；DN100管3公里，16万元/公里，计划投资48万元；DN50管4公里，8万元/公里，计划投资32万元；新建沉砂池、前池、取水坝各1个，计划投资10万元;蓄水池6个900立方米，1200元/立方米，计划投资108万元；坡改梯500亩，500元/亩，计划投资25万元。2.班界小寨新建引水管道DN100管5公里，16万元/公里，计划投资80万元，新建蓄水池3个300立方米，1200元/立方米，计划投资36万元。</t>
  </si>
  <si>
    <t>通过项目实施，不断做大做强一产，厚植传统产业发展根基。数量指标：引水管道架设超过10公里；蓄水池建设超过6个；质量指标：项目按时完工率100%,开工率100%，验收合格率100%。效益指标：产生经济价值超过100万元，带动群众超过200户。群众满意度超过95%。</t>
  </si>
  <si>
    <t>2024年沧源佤族自治县勐来乡民良村养鸡集散及培训基地建设项目</t>
  </si>
  <si>
    <t>勐来乡</t>
  </si>
  <si>
    <t>民良村</t>
  </si>
  <si>
    <t>1.新建屠宰、速冻冷藏房600平方米，投资概算129万元。2.购置速冻冷藏设备1套，计划投资50万元。3.购置屠宰设备1套，计划投资50万元。4.雨污分流管网铺设500米，投资概算35万元。5.生态氧化池100平方米，投资概算50万元。6.生态净化设备1套，投资概算70万元。7.新建灌溉沟渠1200米，计划投资110万元。</t>
  </si>
  <si>
    <t>1.数量指标:新建屠宰、速冻冷藏房≥600平方米；购置速冻冷藏设备1套；购置屠宰设备1套；7雨污分流管网铺设1000米；.生态氧化池≥100平方米；.生态净化设备1套；新建灌溉沟渠≥1200米。2.质量指标:完工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801人。7.满意度指标:项目区群众满意度≥95%。</t>
  </si>
  <si>
    <t>养殖基地</t>
  </si>
  <si>
    <t>2024年沧源佤族自治县勐来乡民良村克牧自然村产业基础设施建设项目</t>
  </si>
  <si>
    <t>1.养殖小区挡土墙1350立方米，740元/立方米，计划投资100万元；2.新建灌溉沟渠500米80*80，2000元/米，计划投资100万元。</t>
  </si>
  <si>
    <t>1.数量指标:养殖小区挡土墙≥1350立方米；线路管道铺设1项；新建灌溉沟渠≥500米。2.质量指标:完工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801人。7.满意度指标:项目区群众满意度≥95%。</t>
  </si>
  <si>
    <t>基础设施建设</t>
  </si>
  <si>
    <t>人居环境提升</t>
  </si>
  <si>
    <t>村容村貌整治</t>
  </si>
  <si>
    <t>2024年沧源佤族自治县勐来乡民良村克牧自然村村庄功能提升建设项目</t>
  </si>
  <si>
    <t>1.设备污水处理设施1项，计划投资150万元；2.线路管道铺设1项，计划投资180万元；3.人行防护墙抹灰10000平方米，130元/平方米，计划投资130万元；4.新建砖砌人行防护墙3500米，300元/米，计划投资 110万元；5.新建公厕1座，30万元/1座，计划投资30万元；</t>
  </si>
  <si>
    <t>1.数量指标:设备污水处理设施1项；线路管道铺设1项；人行防护墙抹灰≥10000平方米；新建砖砌人行防护墙≥3000米。2.质量指标:完工项目验收合格率100%;新建公厕1座。3.时效指标:年内项目开工率100%,年内项目按时完工率100%;4.成本指标：建设工程造价低于当地平均标准比例≥95%。5.经济效益指标：带动脱贫人口、监测对象人均增加收入≥1200元。6.社会效益指标:收益脱贫户、监测对象人数≥801人。7.满意度指标:项目区群众满意度≥95%。</t>
  </si>
  <si>
    <t>勐角民族乡莲花塘村芒广自然村少数民族发展项目</t>
  </si>
  <si>
    <t>莲花塘村</t>
  </si>
  <si>
    <t>一、产业基础设施建设：1、新建农旅产业交易点1个，占地面积450㎡，建筑面积200㎡，配套完善附属设施，综合单价3250元/㎡，投资65万元；2、对芒广烤烟房进行修缮以保障烤烟产业发展，投资20万元；3.扶持产业示范户10户。
二、村庄风貌提升：新建三面光沟（30*30）1条88米，250元/米、新建浆砌石挡土墙200m³及护路坡，520元/m³、公厕改造一座24㎡，投资15万元。</t>
  </si>
  <si>
    <t>1.数量指标：新建农旅产业交易点;对芒广烤烟房进行修缮以保障烤烟产业发展,村庄风貌提升工程。2.质量指标：项目（工程）验收合格率≥100%。3.时效指标：年内项目开工率、按时完工率≥100%。4.成本指标：建设工程造价低于当地平均标准比例≥95%。5.经济指标：可带动脱贫户、监测对象增加收入3000元以上。6.社会效益指标：受益脱贫人口、监测对象≥104人。7.满意度指标：项目区群众满意度≥100%。</t>
  </si>
  <si>
    <t>县民族宗教局</t>
  </si>
  <si>
    <t>勐角民族乡勐卡村新寨自然村扶持少数民族发展项目</t>
  </si>
  <si>
    <t>勐卡村</t>
  </si>
  <si>
    <t>一、产业基础设施建设：改扩建新寨自然村种植区产业路1条，辐射产业区600亩，路面宽3-4米，总长14公里，建设必要涵管及边沟等附属设施，5万元/公里，投资70万元；二、产业发展：发展种植荷兰豆50亩、香椿100亩,2000元/亩，扶持产业示范户10户，投资30万元。</t>
  </si>
  <si>
    <t>1.数量指标：新建种植区产业路1条，发展种植荷兰豆50亩、香椿100亩。2.质量指标：项目（工程）验收合格率≥100%。3.时效指标：年内项目开工率、按时完工率≥100%。4.成本指标：建设工程造价低于当地平均标准比例≥95%。5.经济指标：可带动脱贫户、监测对象增加收入3000元以上。6.社会效益指标：受益脱贫人口、监测对象≥153人。7.满意度指标：项目区群众满意度≥100%。</t>
  </si>
  <si>
    <t>勐角民族乡糯掌村赛松自然村少数民族发展项目</t>
  </si>
  <si>
    <t>糯掌村</t>
  </si>
  <si>
    <t>产业基础设施建设：新建特色产业烘干厂房1座，购买烘干设备，投资33.5万元；完善配套附属设施，投资8.5万元。</t>
  </si>
  <si>
    <t>1.数量指标：新建特色产业烘干房及完善配套附属设施。2.质量指标：项目（工程）验收合格率≥100%。3.时效指标：年内项目开工率、按时完工率≥100%。4.成本指标：建设工程造价低于当地平均标准比例≥95%。5.经济指标：可带动脱贫户、监测对象增加收入3000元以上。6.社会效益指标：受益脱贫人口、监测对象≥141人。7.满意度指标：项目区群众满意度≥100%。</t>
  </si>
  <si>
    <t>水产养殖业发展</t>
  </si>
  <si>
    <t>沧源佤族自治县勐省农场农园社区2024年度民族团结进步示范社区建设项目</t>
  </si>
  <si>
    <t>1.发展渔业养殖30亩，包括购买饲料6万元，投资20万元（滚动使用）；
2.配套蔬菜71亩蔬菜大棚产业路3400米，宽3米，投资10万元，预计增加固定就业20人。
3.创建示范户20户。</t>
  </si>
  <si>
    <t>1.数量指标：发展渔业养殖≥30亩。新建产业路≥3400米。创建民族文化宣传示范户≥20户.2.质量指标：项目（工程）验收合格率≥99%。3.时效指标：年内项目开工率、按时完工率≥100%。4.成本指标：建设工程造价低于当地平均标准比例≥95%。5.经济效益指标：农村居民人均可支配收入增幅≥1000元。6.效益指标:受益人口数量≥7人7.满意度指标:项目区群众满意度≥95%。</t>
  </si>
  <si>
    <t>单甲乡永武村永董自然村民族团结进步示范村建设项目</t>
  </si>
  <si>
    <t>永武村</t>
  </si>
  <si>
    <t>（1）基础设施建设。修建排污水沟1500米，200元/米，概算投资30万元；（2）人居环境提升。计划投资5万元实施村内人居环境提升工程；（3）产业发展。计划投资65万元在永董片区实行茶园提质增效项目。主要建设内容：1.茶园生态化治理,购买茶叶专用有机肥、复合肥等绿色肥料，实施茶叶提质增效400亩；2.流转茶地，打造生态茶园示范园，新建茶园喷灌系统1套，安装茶园诱虫灯、黄板和蓝板；3.进行茶园补植补造及品种改良工程。（4）创建示范户。创建产业示范户10户。</t>
  </si>
  <si>
    <t>1.数量指标:排水沟≥1500米，人居环境≥1件，茶园提质增效≥1件，示范户创建≥10户；2.质量指标:完工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350人。7.满意度指标:项目区群众满意度≥95%。</t>
  </si>
  <si>
    <t>芒卡镇湖广村岩脚自然村民族团结进步示范村建设项目</t>
  </si>
  <si>
    <t>湖广村</t>
  </si>
  <si>
    <t>1.新植青花椒325亩，2000元/亩，计划投资65万元，扶持产业示范户10户；2.公厕改造2座，25000元/座，计划投资5万元；3.新建污水管网1500米，三格式沉淀池2个，计划投资30万元</t>
  </si>
  <si>
    <t>总体目标：通过该项目的实施,使该村的产业发展得到进一步巩固提升，切实有效的增加脱贫人口、监测对象的收入。数量指标：青花椒种植325亩、公厕改造2座、污水管网1500米、三格式沉淀池2个；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</si>
  <si>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勐董镇坝卡村弄赛自然村民族团结进步示范村建设项目</t>
  </si>
  <si>
    <t>一是基础设施建设。投入35万元，村内道路道路硬化300米；新建厕所1座6个蹲位；二是产业发展。投入65万元。发展甜竹种植100亩，配套基础设施建设，扶持产业示范户10户。</t>
  </si>
  <si>
    <t>1.数量指标。防护栏≥80米，村内道路道路硬化≥200米 ；展甜竹种植≥100亩。2.质量指标。工程验收合格率≥96%. 3.时效指标。项目开工、完工率≥96%. 4.成本指标.工程建设造价低于当地平均标准的比例≥95%。5.经济效益指标。带动脱贫人口、监测对象增收1500元以上。 6.社会效益。脱贫人口、监测对象收益152人。7.服务对象满意度指标。项目区群众满意度≥95%。</t>
  </si>
  <si>
    <t>农村基础设施含产业配套基础设施</t>
  </si>
  <si>
    <t>勐董镇芒摆村永公对自然村民族团结进步示范村建设项目</t>
  </si>
  <si>
    <t>芒摆村</t>
  </si>
  <si>
    <t>发展肉牛养殖350头，完善芒摆村现有牛场2000平方米基础设施，新建排水沟1000米，铺设碎石路面1000米。扶持产业示范户10户。</t>
  </si>
  <si>
    <t>1.数量指标。发展肉牛养殖≥350头。 2.质量指标。工程验收合格率≥96%. 3.时效指标。项目开工、完工率≥96%. 4.成本指标.工程建设造价低于当地平均标准的比例≥95%。5.经济效益指标。带动脱贫人口、监测对象增收1000元以上。                              6.社会效益。脱贫人口、监测对象收益120人。7.服务对象满意度指标。项目区群众满意度≥95%。</t>
  </si>
  <si>
    <t>勐董镇白塔社区民族团结进步示范社区建设项目</t>
  </si>
  <si>
    <t>白塔社区</t>
  </si>
  <si>
    <t>农产品服务中心提升改造一幢200平方米；发展肉牛养殖养殖40头；扶持产业示范户20户。</t>
  </si>
  <si>
    <t>1.数量指标。农产品服务中心提升改造一幢≥200平方米；发展肉牛养殖养殖≥40头.2.质量指标。工程验收合格率≥96%.3.时效指标。项目开工、完工率≥96%.4.成本指标.工程建设造价低于当地平均标准的比例≥95%。5.经济效益指标。带动脱贫人口、监测对象增收1500元以上。6.社会效益。脱贫人口、监测对象收益164人。7.服务对象满意度指标。项目区群众满意度≥95%。</t>
  </si>
  <si>
    <t>勐省镇勐省村九组一组自然村民族团结示范村建设项目</t>
  </si>
  <si>
    <t>一是新建村内道路硬板化391米，宽4米，面积1564平方米，150元/平方米，25万元；二是投资10万元用于新建水冲式厕所一座；三是投资65万元用于热带水果提效增值提效；扶持产业示范户10户。</t>
  </si>
  <si>
    <t>1.数量指标：新建村内硬板路≥390米、新建水冲式厕所≥1座。2.质量指标：项目（工程）验收合格率≥95%。3.时效指标：年内项目开工率、按时完工率≥100%。4.成本指标：建设工程造价低于当地平均标准比例≥95%。5.经济效益指标：带动脱贫人口、监测对象人均增加收入≥1000元。6.社会效益指标:收益脱贫户、监测对象人数≥173人。7.满意度指标:项目区群众满意度≥95%。</t>
  </si>
  <si>
    <t>勐省镇回珠村三组自然村民族团结示范村建设项目</t>
  </si>
  <si>
    <t>回珠村</t>
  </si>
  <si>
    <t>一是投资35万用于村内道路硬板化，长547米，宽4米，面积2188平方米，160元/平方米，二是投资65万元用于蜜蜂养殖，扶持产业示范户10户。</t>
  </si>
  <si>
    <t>1.数量指标：新建村内硬板路≥547米。2.质量指标：项目（工程）验收合格率≥95%。3.时效指标：年内项目开工率、按时完工率≥100%。4.成本指标：建设工程造价低于当地平均标准比例≥95%。5.经济效益指标：带动脱贫人口、监测对象人均增加收入≥1000元。6.社会效益指标:收益脱贫户、监测对象人数≥196人。7.满意度指标:项目区群众满意度≥95%。</t>
  </si>
  <si>
    <t>糯良乡南撒村果园种植示范基地配套设施建设项目</t>
  </si>
  <si>
    <t>糯良乡</t>
  </si>
  <si>
    <t>南撒村</t>
  </si>
  <si>
    <t>实施樱桃、佛手、杨梅、李子等果园种植示范基地配套设施建设200亩，计划投入720万元。</t>
  </si>
  <si>
    <t>1.数量指标：旅游基础设施建设项目≥1项；2.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294人；7.满意度指标:项目区群众满意度≥95%。</t>
  </si>
  <si>
    <t>本项目将充分挖掘临沧市沧源县糯良乡南撒村的风土人情、民间工艺、民俗文化特色，进行旅游+，加大旅游与养生、旅游与休闲、旅游与产业、旅游与服务等多产业融合，加大产业链设计。打造糯良乡各具特色的村小组，丰富了旅游产品供给，实现糯良乡营业收入、就业人数、税收收入同步增长，带动糯良乡区域经济和旅游产业不断发展。</t>
  </si>
  <si>
    <t>糯良乡坝尾村集体经济扩容提升项目</t>
  </si>
  <si>
    <t>坝尾村</t>
  </si>
  <si>
    <t>1.新建小集市排挡摊位20座（包含土地平整、水电等配套设施）。计划投资90万元。
2.新建排污设施一套，其中，管网600m，配套排污池、化粪池。计划投资60万元。
3.新建公厕一座15万元。
4.新建避难场所一座500平方米，计划投资25万元。
5.混凝土路面浇筑1000平方米，计划投资18万元。</t>
  </si>
  <si>
    <t>1.数量指标：实施人居环境提升整治≥1项；2.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227人；7.满意度指标:项目区群众满意度≥95%。</t>
  </si>
  <si>
    <t>建成的小集市排挡摊位，采取“村集体+农户”的运营模式，村集体以资产入股，组织有经商意愿的农户经营售卖农特产品，在促进群众增收的基础上，村集体也可有一部分收入。</t>
  </si>
  <si>
    <t>糯良乡南撒村产业基础设施建设项目</t>
  </si>
  <si>
    <t>1.新建农特产品交易市场1200平方米，计划投入264.96万元；
2.新建农产品加工房8座，计划投入72万元。</t>
  </si>
  <si>
    <t>糯良乡南撒村养殖小区建设项目</t>
  </si>
  <si>
    <t xml:space="preserve">
新建养殖小区6000平方米，含场地平整、厂房建设、配套水电、污水处理等设施，计划投入721万元；
。</t>
  </si>
  <si>
    <t>产业路资源路旅游路建设</t>
  </si>
  <si>
    <t>沧源佤族自治县糯良乡糯良村大寨自然村2024年度民族团结进步示范村项目</t>
  </si>
  <si>
    <t>糯良村</t>
  </si>
  <si>
    <t>1.实施大寨自然村村内道路硬化1100㎡，200元/㎡，计划投资12万元；
2.实施大寨自然村产业路提升改造10公里，路基宽度4m,路面宽度3m，铺垫砂石料20公分厚（含边沟开挖、排水涵洞建设），覆盖产业种植面积1000亩，66000元/公里，计划投资66万元；扶持产业示范户10户。
3.实施大寨自然村主干道两边水沟、挡墙修复工程600米，200元/平方米，计划投资12万元。</t>
  </si>
  <si>
    <t>1.数量指标：村内道路硬化面积≥1100㎡；产业路提升改造里程≥10公里；主干道两边水、挡墙修复工程长度≥600m；扶持示范户≥10户；2.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294人；7.满意度指标:项目区群众满意度≥95%。</t>
  </si>
  <si>
    <t>项目的实施可以带动当地群众就近参加务工，同时产业道路的提质改造可进一步改善群众的农业生产条件，实现产业提质增效。</t>
  </si>
  <si>
    <t>农村道路建设通村路通户路小型桥梁</t>
  </si>
  <si>
    <t>班老乡上班村永弄自然村民族团结进步示范村</t>
  </si>
  <si>
    <t>上班村</t>
  </si>
  <si>
    <t>1.坚果提质改造325亩，2000元/亩，计划投资65万元；2.道路硬化1750㎡，200元/㎡，计划投资35万元。3.产业示范户10户。</t>
  </si>
  <si>
    <t>数量指标：坚果提质改造≥325亩；道路硬化≥1750㎡；质量指标：项目资金公告公示率100%、项目完工验收合格率100%；时效指标：年内项目开工率100%、年内项目按时完工率100%；经济效益指标：农村居民人均可支配收入增幅≥5%；社会效益指标：脱贫人口和监测对象覆盖率≥90%；满意度指标：带动群众满意度≥96%。</t>
  </si>
  <si>
    <t>沧源佤族自治县岩帅镇联合村茶组自然村民族团结进步示范村项目</t>
  </si>
  <si>
    <t>联合村</t>
  </si>
  <si>
    <t>1.投入10万元对花椒产业提质增效100亩，包括管护培训及品种改良，扶持特色产业示范户10户。
2.投入16万元产业路修缮2公里，8万元/公里。
3.投入39万元对茶业产业提质增效。包括茶所功能提升一项（茶所改扩建）、茶叶管护培训。
4.投入35万元新建农特产品展销中心一幢160平米，2200元/平方米。</t>
  </si>
  <si>
    <t>1.数量指标:花椒产业提质增效≥100亩；产业路修缮≥2公里，茶叶提质增效≥1项，农特产品展销中心≥160平方米。2.质量指标:完工项目验收合格率100%;3.时效指标:年内项目开工率100%,年内项目按时完工率100%;4.成本指标：建设工程造价低于当地平均标准比例≥95%。5.经济效益指标：带动脱贫人口、监测对象人均增加收入≥1000元。6.社会效益指标:收益脱贫户、监测对象人数≥288人。7.满意度指标:项目区群众满意度≥95%。</t>
  </si>
  <si>
    <t>沧源佤族自治县岩帅镇安拐村茶组自然村民族团结进步示范村项目</t>
  </si>
  <si>
    <t>安拐村</t>
  </si>
  <si>
    <t>1.安拐村茶产业发展一项，主要对茶所功能提升，采购杀青机2台,2.5万元/台；揉捻机2台，1.5万元/台；烘干机12㎡1台，4万元/台；解块机1台，1万元/台；色选机1台，52万元/台；升降机1台，1万元/台；茶调槽2台，0.5万元/台，共计划投资67万元。
2.村内道路硬化1850㎡，单价180元/㎡，计划投资33万元。
3.扶持茶产业示范户10户。</t>
  </si>
  <si>
    <t>1.数量指标:茶业产业发展≥1项；村内道路硬化≥1850平方米。2.质量指标:完工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317人。7.满意度指标:项目区群众满意度≥95%。</t>
  </si>
  <si>
    <t>2024年沧源佤族自治县勐来乡民良村克牧自然村民族团结进步示范村项目</t>
  </si>
  <si>
    <t>1.新建养鸡集散及培训基地技术服务用房225平方米，投资概算67.5万元；2.道路硬化600平方米，投资概算12万元。7.架设电路1项，投资概算20.5万元。</t>
  </si>
  <si>
    <t>1.数量指标:新建养鸡集散及培训基地技术服务用房≥225平方米；道路硬化≥600平方米；架设电路1项。2.质量指标:完工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801人。7.满意度指标:项目区群众满意度≥95%。</t>
  </si>
  <si>
    <t>2024年沧源佤族自治县勐来乡民良村新寨自然村民族团结进步示范村项目</t>
  </si>
  <si>
    <t>1.新建养鸡集散及培训基地供水管网及水池1套，投资概算30万元；2.新建围墙300米，投资概算10万元；3.毛石挡土墙500立方米，投资概算25万元；4.地坪硬化600平方米，投资概算10万元；5..雨污分流管网铺设500米，投资概算25万元。</t>
  </si>
  <si>
    <t>1.数量指标:新建养鸡集散及培训基地供水管网及水池1套；新建围墙≥300米；石挡土墙≥500立方米；地坪硬化≥600平方米；雨污分流管网铺设≥500米。2.质量指标:完工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801人。7.满意度指标:项目区群众满意度≥95%。</t>
  </si>
  <si>
    <t>2024年沧源佤族自治县勐来乡丁来村小班卡自然村民族团结进步示范村项目</t>
  </si>
  <si>
    <t>丁来村</t>
  </si>
  <si>
    <t>1.花椒地提质增效200亩（修剪、补植、品种改良），计划投资60万元，2.花椒地产业路提升2公里，计划投资6万元；3.新建砖砌人行防护墙300米，600元/米，计划投资18万元；4.新建应急避难场所400平方米，400元/平方米，计划投资16万元。</t>
  </si>
  <si>
    <t>1.数量指标:椒地提质增效≥200亩（修剪、补植、品种改良）；花椒地产业路提升≥2公里；新建砖砌人行防护墙≥300米；新建应急避难场所≥400平方米。2.质量指标:完工项目验收合格率100%;新建公厕1座。3.时效指标:年内项目开工率100%,年内项目按时完工率100%;4.成本指标：建设工程造价低于当地平均标准比例≥95%。5.经济效益指标：带动脱贫人口、监测对象人均增加收入≥1200元。6.社会效益指标:收益脱贫户、监测对象人数≥801人。7.满意度指标:项目区群众满意度≥95%。</t>
  </si>
  <si>
    <t>沧源佤族自治县岩帅镇2024年以工代赈项目</t>
  </si>
  <si>
    <t>1.村组道路硬化：新建安拐大寨自然村（一、二、三、六、七组）道路硬化2千米，浇筑混泥土厚20厘米，路面宽3.5米，计划投资145万元。计划支付劳务报酬30万元。2.小型农田水利建设：改扩建三面光灌溉沟渠1条长6千米（规格40×50厘米），新建容量100立方米灌溉水池1个，计划投资250万元。计划支付劳务报酬50万元；</t>
  </si>
  <si>
    <t>1.数量指标:改扩建三面光沟渠≥6千米；新建灌溉水池≥100立方米，新建路面硬化≥2千米；2.质量指标:完工项目验收合格率100%;3.时效指标:年内项目开工率100%,年内项目按时完工率100%;4.成本指标：建设工程造价低于当地平均标准比例≥95%。5.经济效益指标：带动脱贫人口、监测对象人均增加收入≥1200元。6.社会效益指标:收益脱贫户、监测对象人数≥1250人。7.满意度指标:项目区群众满意度≥95%。</t>
  </si>
  <si>
    <t>县发展和改革局</t>
  </si>
  <si>
    <t>勐省农场社区管理委员会2024年农园社区精制茶加工厂配套设施建设项目</t>
  </si>
  <si>
    <t>1、6000亩绿色食品茶园基地建设项目（生物防控诱虫灯），计划投资30万元。
2、厂房改造：按照绿色食品产品加工生产环境标准化、规范化建设。计划投资100万元。
3、购置设备：购买茶叶杀青机、揉捻机、解块机、烘干机、立式热风炉、链条式萎凋槽、茶叶输送带（输送机）、茶叶色选机、平面园筛机、抖筛机等洁净化绿茶生产设备。计划投资105万元。
4、开展绿色食品（茶叶）产业基地管理技能培训，计划投资5万元。</t>
  </si>
  <si>
    <t>1.数量指标：6000亩绿色食品茶园基地建设项目（生物防控诱虫灯）≥6000亩；厂房改造：按照绿色食品产品加工生产环境标准化、规范化建设≥1个；购买茶叶杀青机、揉捻机、解块机、烘干机、立式热风炉、链条式萎凋槽、茶叶输送带（输送机）、茶叶色选机、平面园筛机、抖筛机等洁净化绿茶生产设备≥10个；开展绿色食品（茶叶）产业基地管理技能培训≥1个；2.质量指标：项目（工程）验收合格率≥99%。3.时效指标：年内项目开工率、按时完工率≥100%。4.成本指标：建设工程造价低于当地平均标准比例≥95%。5.经济效益指标：农村居民人均可支配收入增幅≥1000元。6.效益指标:受益人口数量≥304人7.满意度指标:项目区群众满意度≥95%。</t>
  </si>
  <si>
    <t>2024年沧源县南撒欠发达国有林场巩固提升建设项目</t>
  </si>
  <si>
    <t>国有林场</t>
  </si>
  <si>
    <t>1.新建南撒国有林场林下产业发展暨护林员培训中心100平方米，计划投资33万元。2.南撒国有林场林下种植中药材种植20亩.并配套实施林场林下产业喷灌工程，接入DN40管道3公里，DN20管道3公里，安装蓄水泵5个和喷灌1批，计划投资90万元。3.南撒国有林场林下产业设施建设（1）电子监控10台；（2）标识牌3块；（3）物理拦阻架设铁丝网100米，计划投资19.5万元。4.护林员、扑火队培训3期，计划投资6万元。5.南撒国有林场项目管理费1.5万元。</t>
  </si>
  <si>
    <t>1.数量指标：南撒国有林场林下产业发展暨护林员培训中心建设项目100平方米，完成种植林下种植中药材20亩，并配套实施林场林下产业喷灌工程，接入DN40管道3公里，DN20管道3公里，安装蓄水泵5个和喷灌1批。完成产业设施建设电子监控系统10套、标识牌3块、物理拦阻架设铁丝网100米。完成护林员、扑火队培训3期。2.质量指标：项目（工程）验收合格率≥100%。3.时效指标：年内项目开工率、按时完工率≥100%。4.成本指标：建设工程造价低于当地平均标准比例≥95%。5.经济指标：可带动脱贫户、监测对象增加收入≥1400元。6.社会效益指标：收益脱贫户、监测对象人数≥4人7.满意度指标：项目区群众满意度≥95%。</t>
  </si>
  <si>
    <t>县林业和草原局</t>
  </si>
  <si>
    <t>2024年勐勐镇烤烟基础设施建设项目</t>
  </si>
  <si>
    <t>双江自治县</t>
  </si>
  <si>
    <t>勐勐镇</t>
  </si>
  <si>
    <t>红土寨、邦迈、章外、大吉、彝家等10个村</t>
  </si>
  <si>
    <t>1.新建生物质燃料烤房19座（建设内容主要有烤房主体及附属设施、燃料储存室、烤房场地平整、烤房设备、烤房架电等、配电室等），单价8万元/座，计划投资152万元；2.修缮烤房121座（对烤房主体、装烟室、门窗、编烟棚、燃料棚等设施损坏严重的进行修复，对老烤房烘烤设备老化损毀的进行修缮及更换），单价5000元/座，计划投资60.5万元。通过该项目的实施，依托致富带头人+党组织+企业+农户的形式，促进农户增收，带动烤烟产业健康发展。</t>
  </si>
  <si>
    <t xml:space="preserve">通过实施烤烟基础设施建设项目，切实改善我镇红土寨、邦迈、章外、大吉、彝家等10个村烤烟烘烤基础设施建设滞后现状，提高烘烤水平和品质，依托致富带头人+党组织+企业+农户的形式，促进农户增收，带动烤烟产业健康发展。具体绩效目标如下：1.完成新建生物质燃料烤房19座；2.完成修缮烤房121座；3.亩均烟农增收≥200元；4.项目完工率、工程验收合格率达100%；5.受益烟农满意度达92%以上；
</t>
  </si>
  <si>
    <t>项目建成后，产权归集体所有，通过发展订单农业带着农户增收。</t>
  </si>
  <si>
    <t>2024年勐勐镇美丽村庄建设项目</t>
  </si>
  <si>
    <t>那布社区、忙建村、千福村、同化村</t>
  </si>
  <si>
    <t>1.那布社区红河自然村：改扩建甘蔗产业便道约2100平方米（70元/平方米），计划投资15万元；新建生产晒场约200平方米（（200元/平方米），计划投资4万元;新建公厕1幢约25平方米（4400元/平方米），计划投资11万元。2.那布社区沧江三组：打造高产蔗园110亩，改扩建蔗区道路3200平方米（70元/平方米），计划投入22.4万元；村容村貌整治1000平方米，计划投资7.6万元。3.忙建坝勐河自然村：村内道路硬化1500平方米，200元/平方米，计划投资30万元。4.千福村帕岭自然村：新建产业灌溉沟渠约400米（500元/米），投资20万元；串户路硬化625平方米（160元/平方米），投资10万元。5.同化村旺兴自然村：改扩建甘蔗产业便道1条约3500平方米（70元/平方米），计划投资24.5万元；村内道路硬化300平方米，计划投资5.5万元。6.同化村帮富自然村：建设粮食晒棚200平方米（500元/平方米），计划投资10万元；村内污水收集管网及污水处理池清淤疏浚，计划投资10万元；村内排洪沟建设约150米，计划投资10万元。</t>
  </si>
  <si>
    <t>通过项目实施，那布社区红河自然村等7个自然村基础设施和人居环境得到明显改善，群众幸福感得到提升。具体绩效目标如下：
1.建成产业路3条约8000平方米；
2.建成公厕1幢；
3.工程按时完工率达到99%；                                         4.工程验收合格率达到100%；               
5.受益群众满意度达到90%。</t>
  </si>
  <si>
    <t>发展生产带动</t>
  </si>
  <si>
    <t>县乡村振兴局、市生态环境局双江分局</t>
  </si>
  <si>
    <t>2024年勐勐镇南宋村精品示范村建设项目</t>
  </si>
  <si>
    <t>南宋村</t>
  </si>
  <si>
    <t>1.新建南协东2沟灌溉沟渠1条2.7公里，段面40cmX40cm，210元/米，计划投资56.7万元；2.新建南宋村坚果交易中心钢架大棚约300平方米（800元/平方米），计划投资24万元；场地硬化465平方米（200元/平方米），计划投资9.3万元；支砌毛石挡土墙200立方米（500元/立方米），计划投资10万元；合计投资43.3万元。</t>
  </si>
  <si>
    <t>通过项目实施，那布社区红河自然村等7个自然村基础设施和人居环境得到明显改善，群众幸福感得到提升。具体绩效目标如下：1.建成灌溉沟渠2.7公里；2.建成钢架大棚约300平方米；3.工程按时完工率达到99%；4.工程验收合格率达到100%；5.受益群众满意度达到90%。</t>
  </si>
  <si>
    <t>农村卫生厕所改造</t>
  </si>
  <si>
    <t>勐勐镇2024年农村公厕建设项目</t>
  </si>
  <si>
    <t>同化</t>
  </si>
  <si>
    <t xml:space="preserve">
在同化村新建砖混结构水冲式公厕10幢，每幢约22平方米（4400元/平方米）计划投资100万元。</t>
  </si>
  <si>
    <t>通过建设公厕，完善村内基础设施，有效改善村内人居环境，提升群众获得感和幸福感。具体绩效目标如下：1.新建砖混结构水冲式公厕10幢；2.预计受益农户869户3234人；    
3.项目验收合格率100%；4.任务完成及时率95%；5.受益群众满意度95%。</t>
  </si>
  <si>
    <t>县农业农村局</t>
  </si>
  <si>
    <t>2024年勐库镇美丽村庄建设项目</t>
  </si>
  <si>
    <t>勐库镇</t>
  </si>
  <si>
    <t>邦改村大寨自然村
邦读村邦读自然村
那蕉村大寨自然村
那赛村小村自然村
护东村护东自然村
懂过村坝气山自然村</t>
  </si>
  <si>
    <t>1.邦改村大寨自然村美丽村庄建设项目：建设产业机耕路1875平方米，单价80元/平方米，计划投入15万元；建设产业路除险加固挡土墙100立方米，单价600元/立方米，计划投入6万元；建设村内串户路450平方米，单价200元/平方米，计划投入9万元。2.邦读村邦读自然村美丽村庄建设项目：建设产业机耕路1125平方米，单价80元/平方米，计划投入9万元；硬化村内串户路1050平方米，单价200元/平方米，计划投入21万元。3.那蕉村大寨自然村美丽村庄建设项目：建设农特产品交易大棚200平方米，单价600元/平方米，计划投入12万元；建设农耕步行道400平方米，单价300元/平方米，计划投入12万元；硬化村内串户路300平方米，单价200元/平方米，计划投入6万元。4.那赛村小村自然村美丽村庄建设项目：建设产业机耕路2500平方米，单价80元/平方米，计划投入20万元；建设排污沟200米，单价500元/米，计划投入10万元。5.护东村护东自然村美丽村庄建设项目：建设农特产品仓储厂房120平方米，单价2500元/平方米，计划投资30万元。6.懂过村坝气山自然村美丽村庄建设项目：建设产业机耕路2500平方米，单价80元/平方米，计划投入20万元；硬化村内串户路500平方米，单价200元/平方米，计划投入10万元。</t>
  </si>
  <si>
    <t>通过实施美丽村庄建设项目，进一步完善农村基础设施建设，改善群众生产生活条件，推动乡村振兴发展。具体绩效目标如下：
1.建设产业机耕路8000平方米；
2.建设产业路除险加固挡土墙100立方米；
3.建设串户路2300平方米；
4.建设农特产品交易大棚200平方米；
5.建设农耕步行道400平方米；
6.建设排污沟200米；
7.建设农特产品仓储厂房120平方米；
8.受益群众满意度
90％；
9.按时开工率100％；
10.项目验收合格率100%；
11.预计受益农户1000人以上。</t>
  </si>
  <si>
    <t>种植基地</t>
  </si>
  <si>
    <t>勐库镇护东村忙波自然村产业发展建设项目</t>
  </si>
  <si>
    <t>忙波村</t>
  </si>
  <si>
    <t xml:space="preserve">1.建设农业灌溉沟渠800米，单价600元/米，计划投入48万元；
2.建设产业机耕路2500平方米，单价80元/平方米，计划投入20万元；
3.建设农特产品交易点及土配方实验室400平方米，单价2500元/平方米，计划投入100万元。
4.建设公厕2座，每座16万元，计划投入32万元。
5.开展“稻-花-薯”轮作模式的品种改良、农业技术培训及病虫害防治，计划投入20万元。
</t>
  </si>
  <si>
    <t>通过建设农业灌溉沟渠、机耕路、农特产品交易广场等，降低生产成本，形成规模效应，促进群众增收，助推乡村振兴发展。具体绩效目标如下：1.完成建设农业灌溉沟渠800米；2.完成建设产业机耕路2500平方米；3.完成建设农特产品交易点及土配方实验室400平方米；4.完成建设公厕2座；5.受益群众满意度90％；6.按时开工率100％；7.项目验收合格率100%；8.预计受益农户300人以上。</t>
  </si>
  <si>
    <t>2024年勐库镇茶叶产业基地建设项目</t>
  </si>
  <si>
    <t>公弄村
坝卡村</t>
  </si>
  <si>
    <t xml:space="preserve">1.建设公弄村环村产业机耕路17000平方米，单价80元/平方米，计划投入136万元。
2.建设坝卡村环村产业机耕路8000平方米，单价80元/平方米，计划投入64万元。建成后辐射8000亩茶叶种植基地，提高茶叶生产效率。
</t>
  </si>
  <si>
    <t>通过实施道路建设项目，完善公弄村和坝卡村茶叶种植基地基础设施，改善群众出行及生产条件，加快产业发展带动乡村振兴。具体绩效目标如下：1.完成产业界机耕路建设25000平方米；2.受益群众满意度90％；3.按时开工率100％；4.项目验收合格率100%；5.预计受益农户1500人以上。</t>
  </si>
  <si>
    <t>县交通运输局</t>
  </si>
  <si>
    <t>勐库镇大叶种茶线上线下中心建设项目</t>
  </si>
  <si>
    <t>1.投入125万元建设茶叶展示中心500平方米，单价2500元/平方米；2.投入25万元建设挡土墙400立方米，单价625元/立方米。</t>
  </si>
  <si>
    <t>通过建设茶叶展示中心，有效宣传勐库大叶种茶，形成规模效应，促进茶产业发展及群众增收，助推乡村振兴发展。具体绩效目标如下：1.完成建设茶叶展示中心500平方米；配套挡土墙400立方米。2.受益群众满意度90％；3.按时开工100％；4.项目验收合格率100%；5.预计受益农户20000人以上。</t>
  </si>
  <si>
    <t>带动茶产业发展</t>
  </si>
  <si>
    <t>勐库镇城子村乡村旅游建设项目</t>
  </si>
  <si>
    <t>城子村</t>
  </si>
  <si>
    <t xml:space="preserve">
1.建设农特产品、民族传统手工艺品交易场所400平方米，单价2500元/平方米，计划投入100万元；
2.建设产业机耕路6250平方米，单价80元/㎡，计划投入50万元。</t>
  </si>
  <si>
    <t>通过实施乡村旅游建设项目，完善旅游基础设施，实现乡村旅游促进乡村振兴，辐射带动周边产业发展具体绩效目标如下：1.完成建设农特产品、民族传统手工艺品交易场所400平方米；2.完成建设产业机耕路6250平方米；3.受益群众满意度90％；4.按时开工率100％；5.项目验收合格率100%；6.预计受益农户2000人以上。</t>
  </si>
  <si>
    <t>通过发展乡村旅游带动群众增收</t>
  </si>
  <si>
    <t>2024年沙河乡美丽村庄建设项目</t>
  </si>
  <si>
    <t>沙河乡</t>
  </si>
  <si>
    <t>平掌村、忙开村、布京村、下巴哈村、允甸社区</t>
  </si>
  <si>
    <t>在沙河乡投入210万元建成平掌村干沟边自然村等7个美丽村庄。建设内容如下：1.干沟边自然村美丽村庄建设投资20万元建设机耕路1111平方米（180元/平方米）；投资10万元建设入户路500平方米（200元/平方米）；2.郭家寨自然村美丽村庄建设投资30万元，其中茶叶品种改良100亩，投资20万元(2000元/亩）；新建入户路500平方米，投资10万元（200元/平方米）；3.小邦协自然村美丽村庄建设，建设机耕路1111平方米（180元/平方米）投资20万元；道路硬化500平方米（200/平方米）投资10万元；4.贺勐自然村美丽村庄建设，建设机耕路1667平方米（180元/平方米）投资30万元；5.小勐峨自然村美丽村庄建设，建设机耕路1667平方米（180元/平方米）投资30万元；6.建设机耕路1667平方米（180元/平方米）投资30万元；7.允甸社区美丽村庄建设，硬化村组道路1350平方米，计划投资27万元；老水井修复1座，计划投资3万元，概算总投资30万元。</t>
  </si>
  <si>
    <t>在沙河乡平掌村、忙开村、布京村、下巴哈村、允甸社区实施美丽村庄建设项目，提升人居环境，增强群众幸福感。受益脱贫不稳定户边缘易致贫户、其他农村低收入群体381户659人。1.建设机耕路7223平方米；2.入户路建设1000平方米.3.茶叶品种改良100亩；4.道路硬化1850平方米；5.老水井修复1座；6.项目按时完工率100%；7.受益群众满意度90%以上。</t>
  </si>
  <si>
    <t>2024年沙河乡平掌村精品示范村建设项目</t>
  </si>
  <si>
    <t>平掌村</t>
  </si>
  <si>
    <t>在平掌村投入100万元实施平掌村精品示范村建设项目。1.计划投资65万元建设平掌村养牛小区至大团山机耕路9286平方米（70元/平方米）；2.投资35万元，建设平掌一组水泥路1750平方米（200元/平方米）。</t>
  </si>
  <si>
    <t>在平掌村新建竹制品加工厂房，发展壮大村集体收入，增加群众就近务工收入，受益人数1701人，受益脱贫不稳定户边缘易致贫户、其他农村低收入群体74户133人。1.建设平掌村养牛小区至大团山机耕路9286平方米；2.建设平掌一组水泥路1750平方米；3.项目按时完工率100%；4.项目验收合格率100%；5.受益群众满意度90%以上。</t>
  </si>
  <si>
    <t>项目建成后，通过村集体+合作社+农户”模式生产运营。带动脱贫不稳定户、边缘易致贫户、其他农村低收入群体74户133人。</t>
  </si>
  <si>
    <t>2024年沙河乡烤烟产业发展项目</t>
  </si>
  <si>
    <t>下巴哈村、布京村、营盘村、忙开村、南布村</t>
  </si>
  <si>
    <t>在沙河乡下巴哈村、布京村、营盘村、忙开村、南布村实施烤烟发展项目，在沙河乡下巴哈村、布京村、营盘村、忙开村、南布村实施烤烟发展项目。1.新建烤房25座（含电力设施及烘烤设备）单价8万元/座，计划投资200万元；2.修缮乡域内烤房80座，单价5000元/座，计划投资40万元；3.烟区道路建设10000平方米，单价200万元/平方米，计划投资200万元。项目建成后依托致富带头人+党组织+企业+农户的形式，为群众创造良好的发展条件。</t>
  </si>
  <si>
    <t>在沙河乡下巴哈村、布京村、营盘村、忙开村、南布村实施烤烟发展项目，将有力推进下巴哈烤烟产业的发展，让群众在家旁边就能学到实用技术，从而大大提高群众种植水平和经营管理水平，项目建成后依托致富带头人+党组织+企业+农户的形式，为群众创造良好的发展条件。为产业发展提供技术保障，不断提升产业化建设质量。为群众创造良好的发展条件，受益脱贫不稳定户边缘易致贫户、其他农村低收入群体430户700人。1.新建烤房25座（含电力设施及烘烤设备）；2.修缮乡域内烤房80座；3.烟区道路建设10000平方米；4.项目按时开工率100%；5.群众满意度90%以上。</t>
  </si>
  <si>
    <t>项目建成后，通过村集体+合作社+农户”模式生产运营。带动脱贫不稳定户、边缘易致贫户、其他农村低收入群体430户700人。</t>
  </si>
  <si>
    <t>2024年沙河乡邦木村精制茶厂提升建设项目</t>
  </si>
  <si>
    <t>邦木村</t>
  </si>
  <si>
    <t>在沙河乡邦木村投入365万元，实施精制茶厂提升建设项目。建设内容：在沙河乡邦木村投入365万元，实施邦木村精制茶厂提升建设项目。建设内容：1.新建钢结构仓库、管理用房及科研室1000平方米，简单装修，投入160万元（1600元/㎡×1000㎡）；2.加固改造1966年建设的400平方米老厂房及配套设施，（1000元/㎡×400㎡），投入40万元；3.厂区硬化800平方米（180元/㎡×800㎡），道路建设990平方米（200元/㎡×990㎡），投入34.2万元；4.污水收集处理等配套设施（10万元/项），投入10万元；5.购置茶叶精制加工设备，含：茶饼357克饼气压机需要2台（单价4.5万元/台），茶砖压制气压机1台（单价7.5万元/台），龙珠气压机1台（单价12.6万元/台），小饼气压机1台（单价12.6万元/台），小方片气压机1台（单价12.6万元/台），烘烤机1台（单价6万元/台），投入60.3万元。    项目建设后，产权归村集体所有，通过“村党组织+村集体经济股份合作联社+合作社+直播团队+农户”模式运行，带动1.2万亩茶产业联动发展，并提供30余个长期工作岗位和全年零星采茶用工800余个，收益用于巩固拓展脱贫攻坚成果，增加脱贫群众收入，壮大村集体经济，预计受益555户2008人，其中脱贫人口和监测对象56户201人。</t>
  </si>
  <si>
    <t>在沙河乡邦木村实施邦木村精制茶厂提升建设项目，为产业发展提供技术保障，不断提升产业化建设质量，促进特色产业建设和带动农民增收，为群众创造良好的发展条件，受益脱贫不稳定户边缘易致贫户、其他农村低收入群体83户。
1.新建钢结构仓库、管理用房及科研室1000平方米；2.加固改造1966年建设的400平方米老厂房及配套设施；3.厂房简单装修1350平方米；4.厂区硬化800平方米；5.道路建设990平方米；6.污水收集处理等配套设施；7.购置茶叶精制加工设备，含：茶饼357克饼气压机需要2台；8.茶砖压制气压机1台；9.龙珠气压机1台；10.小饼气压机1台；11.小方片气压机1台；12.烘烤机1台；13.项目按时开工率100%；14.群众满意度90%以上。</t>
  </si>
  <si>
    <t>该项目建成后，预计可为当地群众增收1540元/人/年，为村集体经济增收18万元/年。并带动当地发展茶产业。预计受益555户2008人，其中脱贫人口和监测对象56户201人。</t>
  </si>
  <si>
    <t>县市场监管局、县地方产业发展服务中心、市生态环境局双江分局</t>
  </si>
  <si>
    <t>2024年大文乡美丽村庄建设项目</t>
  </si>
  <si>
    <t>大文乡</t>
  </si>
  <si>
    <t>大南矮村大寨自然村         大文村郑家自然村    大梁子村大梁子自然村    大忙蚌村扎跌自然村</t>
  </si>
  <si>
    <t>1.大文村郑家自然村新建串户路（混凝土浇筑硬化15CM厚）1650㎡，长503米，宽3.5米，160元/㎡，预算总投资26.4万元；路基建设50m³，720元/m³，预算总投资3.6万元；计划投入30万元；2.大梁子村大梁子自然村新建串户路（混凝土浇筑硬化15CM厚）750㎡，160元/㎡，预算总投资12万元，新建烤烟生产便道（砂石垫层20cm，配套产业沟渠）1029米，宽3.5米，3600㎡，50元/㎡，投资概算18万元，计划投入30万元；3.大忙蚌村扎跌自然村烤烟基地提质改造100亩，产业生产便道1.7km（砂石垫层20cm，配套产业沟渠），宽3.5米，共6000㎡，50元/平方米，计划投入30万元。4.大南矮村大寨自然村产业生产便道1.7km（砂石垫层20cm，配套产业沟渠），宽3.5米，共6000㎡，50元/平方米，计划投入30万元。</t>
  </si>
  <si>
    <t>能有效改善当地贫困群众的生产生活条件，提升群众生产水平与发展技能，对发展乡村旅游起到示范带动作用。                                                           1.道路硬化建设2400平方米；
2.产业生产便道建设15600平方米；
3.产业生产便道建设成本50元/㎡；         
4.项目按时完工率100%；
5.道路硬化建设成本160元/㎡；
6.项目按时开工率100%；
7.群众满意度90%以上。</t>
  </si>
  <si>
    <t>2024年大文乡烤烟产业发展项目</t>
  </si>
  <si>
    <t xml:space="preserve">大文村
大梁子村               
户那村                    清平村                
太平村                       邦烘村                     </t>
  </si>
  <si>
    <t xml:space="preserve">                                  
1.老烤房修缮100座，其中清平村30座，户那村40座，太平村20座，邦烘村10座，5000元/座，投入50万元；                               2.烤烟基地产业便道（砂石垫层20cm）建设，清平村4km，太平村3km，邦烘村3km，共10km，35000㎡，50元/㎡，投入175万元。项目建成后依托致富带头人+党组织+企业+农户的形式，带动地方烤烟产业发展，推进乡村振兴。</t>
  </si>
  <si>
    <t>项目建成后，依托致富带头人+党组织+企业+农户的形式，带动地方烤烟产业发展，推进乡村振兴。带动脱贫不稳定户、边缘易致贫户、其他农村低收入群体257户，889人。1.老烤房修缮100座；2.产业生产道路10km；3.产业生产道路50元/㎡；4.生物质燃料烤房建设成本780元/㎡；5.项目按时开工率100%；6.群众满意度90%以上； 7.项目按时完工率100％。</t>
  </si>
  <si>
    <t>项目建成后，带动地方产业发展，推进乡村振兴。带动脱贫不稳定户、边缘易致贫户、其他农村低收入群体157户，489人。</t>
  </si>
  <si>
    <t>大文乡清平村高海拔油粮种植示范基地建设项目</t>
  </si>
  <si>
    <t>清平村</t>
  </si>
  <si>
    <t>1.建设清平村高海拔油粮种植示范基地，实施土地改良1500亩，单价700元/亩，投入105万元；2.建设生产及仓储区，新建简易钢架结构初加工生产厂房及仓储仓库一间，建筑面积800平方米，单价780元/平方米，投入62.4万元，配套生产设备1套，投入30万元，场地硬化600平方米，单价150元/平方米，投入9万元，预算总投资101.4万元；          
3.投入20万元，用于引入油粮优良品种及引进新管理技术。项目建成后，通过致富带头人+村集体+合作社+农户的运营模式带动地方产业发展，推进乡村振兴。</t>
  </si>
  <si>
    <t>项目建成后，通过致富带头人+村集体+合作社+农户的运营模式带动地方产业发展，推进乡村振兴。带动脱贫不稳定户、边缘易致贫户、其他农村低收入群体67户，267人。1.土地整治改良1500亩；2.加工生产厂房建设800㎡；3.场地硬化建设600㎡；4.土地整治700元/亩；5.加工生产厂房建设成本780元/㎡；6.项目按时开工率100%；7.群众满意度90%以上。</t>
  </si>
  <si>
    <t>项目建成后，通过村集体+合作社+农户的运营模式带动地方产业发展，推进乡村振兴。带动脱贫不稳定户、边缘易致贫户、其他农村低收入群体67户，267人。</t>
  </si>
  <si>
    <t>大文乡沿江经济带特色农业基地建设项目</t>
  </si>
  <si>
    <t>邦驮村     大忙蚌村    大梁子村  忙冒村</t>
  </si>
  <si>
    <t>打造沿江特色农业基地，1.邦驮村新建产业生产便道（砂石垫层20cm）3km，配套产业沟渠，10500㎡，50元/㎡，投入52.5万元；2.大忙蚌村新建产业生产道路（砂石垫层20cm厚）4km，配套产业沟渠，14000㎡，50元/㎡，投入70万元；3.大梁子村新建产业生产道路（砂石垫层20cm厚）3km，配套产业沟渠，10500㎡，50元/㎡，投入52.5万元；4.忙冒村新建产业生产道路（砂石垫层20cm厚）3km，配套产业沟渠，10500㎡，50元/㎡，投入52.5万元。</t>
  </si>
  <si>
    <t>项目建成后，带动地方特色农业产业, 受益建档立卡脱贫人口、监测对象数量332人。1.产业生产便道建设13km；2.带动农户增收每年1万元/户；3.项目按时完工率100%；4.产业生产便道建设成本50元/㎡；5.项目按时开工率100%；6.群众满意度90%以上。</t>
  </si>
  <si>
    <t>项目建成后，通过村集体+农户的运营模式带动地方特色农业产业，带动脱贫不稳定户、边缘易致贫户、其他农村低收入群体126户，411人。</t>
  </si>
  <si>
    <t>2024年忙糯乡核心烟区提质改造项目</t>
  </si>
  <si>
    <t>忙糯乡</t>
  </si>
  <si>
    <t>邦界村、滚岗村、富王村</t>
  </si>
  <si>
    <t>稳定核心烟区烤烟生产基础设施建设，巩固提升1个千亩村（南骂河村），新增打造三个千亩村（邦界村、滚岗村、富王村）：1.忙糯乡烟区新建产业道路60公里，1.1万元/公里，计划投入资金66万元；2.新建烟区三面光灌溉引水渠4公里，36万元/公里，计划投入资金144万元；3.老烤房修缮改造69座，5000元/座（主要有老设备的拆除、新设备的安装及调试、加热室的修复、编烟棚修复等工作），计划投入资金34.5万元。依托致富带头人+党组织+企业+农户的形式，促进产业发展、群众增收。</t>
  </si>
  <si>
    <t>通过实施烤烟核心区建设项目，依托致富带头人+党组织+企业+农户的形式，促进产业发展、群众增收，改善产业基础设施条件，提高烤烟生产能力，加快建设忙糯乡核心烟区。1.新建产业道路60公里；2.新建烟区三面光灌溉引水渠4公里；3.老烤房修缮改造69座；4.项目按时开工率达100%；5.项目验收合格率达100%；6.受益群众满意率达96%；7.设计使用年限≥15年。</t>
  </si>
  <si>
    <t>2024年忙糯乡美丽村庄建设项目</t>
  </si>
  <si>
    <t>富王村、小坝子村、巴哈村、荒田村</t>
  </si>
  <si>
    <t>富王村：1.富王村小富王自然村新建田间产业便道2450平方米，70元/平方米，计划投入资金17.15万元；2.产业灌溉沟渠500米，160元/米，计划投入资金8万元；3.烟区土地整治57亩，850元/亩，计划投资4.85万元。小坝子村：1.小坝子村面搓自然村新建田间产业便道1500平方米，70元/平方米，计划投入资金10.5万元；2.新建产业灌溉沟渠440米，350元/米，计划投入资金15.4万元；3.马铃薯种植基地土壤改良117亩（添加土壤改良剂），350元/亩，计划投入资金4.1万元。 巴哈村：1.巴哈村允恩自然村新建烤烟、甘蔗产业便道2642平方米，70元/平方米，计划投入资金18.5万元；2.产业灌溉沟渠500米，160元/米，计划投入资金8万元；3.蔗田土壤改良100亩（添加土壤改良剂），350元/亩，计划投入资金3.5万元。荒田村：1.荒田村荒田自然村新建甘蔗产业便道2000平方米，70元/平方米，计划投入资金14万元；产业灌溉沟渠500米，160元/米，计划投入资金8万元；3.蔗区土地整治94亩，850元/亩，计划投入资金8万元。</t>
  </si>
  <si>
    <t>通过实施美丽村庄建设项目，促进农村环境、村容村貌的提升。改善村庄农特产品运输条件，提高公共服务能力，促进农民稳定增收，建设宜居宜业宜游的美丽家园。       
1.新建田间产业便道8592平方米；          
2.产业灌溉沟渠1940米；                 
3.种植基地土壤改良117亩（添加土壤改良剂）217亩；                                 
4土地整治151亩；                       
5.项目按时开工率达100%；                
6.项目验收合格率达100%；                
7.受益群众满意率达96%；                
8.设计使用年限≥15年。</t>
  </si>
  <si>
    <t>忙糯乡池塘村烤烟产业发展提升项目</t>
  </si>
  <si>
    <t>1.新建池塘自然村烤烟产业便道10公里，1.2万元/公里，计划投入资金12万元；2.铺设烟区灌溉管道2000米，360元/米，计划投入资金72万元；3.新建便民公共厕所30平方米，3200元/平方米，计划投入资金10.5万元；4.新建池塘自然村混凝土硬板路900米，160元/米，计划投入资金14.4万元；5.烤烟种植区地力配肥提升300亩，350元/平方米，计划投入资金10.5万元；6.新建河道除险挡墙280立方米，500元/立方米，计划投入资金14万元。通过实施池塘村烤烟产业烤烟发展建设项目，依托致富带头人+党组织+企业+农户的形式，促进烤烟质量提升、种烟群众增收。</t>
  </si>
  <si>
    <t>通过实施池塘村烤烟产业烤烟发展建设项目，依托致富带头人+党组织+企业+农户的形式，促进烤烟质量提升、种烟群众增收，改善产业基础设施条件，提高烤烟生产能力，稳步提升烟区建设。1.新建池塘自然村烤烟产业便道10公里；2.铺设烟区灌溉管道2000米；3.新建便民公共厕所30平方米；4.新建池塘自然村混凝土硬板路900米；5.烤烟种植区地力配肥提升300亩；6.新建河道除险挡墙280立方米；7.项目按时开工率达100%；8.项目验收合格率达100%；9.受益群众满意率达96%；10.设计使用年限≥15年。</t>
  </si>
  <si>
    <t>忙糯乡忙糯村忙糯自然村宜居宜业和美示范村建设项目</t>
  </si>
  <si>
    <t>1.人居环境提升类：修缮维护及改扩建忙糯自然村焚烧炉厂房400平方米，71万元；忙糯自然村民居内外墙面风貌提升5000平方米，120万元；忙糯自然村排污管道改造并网4200米，126万元；忙糯自然村农户粪池改造2600平方米，57.2万元；忙糯自然村污水沉积池1座12万元。2.集体经济增收类：忙糯自然村有机茶叶认证3500亩，42万元；忙糯自然村能繁畜牧养殖技能培训900人次，9万元；扶持养牛大户1户，10万元。3.民族特色品牌打造类：忙糯自然村农特产品交易中心180平方米，63万元；农耕文化观光通道1600米，80万元；公厕改造2座，12万元。4.配套基础设施类：公共洗手台4座，4万元。</t>
  </si>
  <si>
    <t>通过实施宜居宜业和美示范村建设项目，将有效治理生活垃圾，改善生活垃圾乱堆乱放问题，有效保护当地的生态环境，从而促进人居环境稳步提升。1.修缮维护及改扩建忙糯乡焚烧炉厂房400平方米；2.忙糯自然村民居内外墙面风貌提升5000平方米；3.忙糯自然村排污管道改造并网4200米；4.忙糯自然村农户粪池改造2600平方米；5.忙糯自然村污水沉积池1座；6.忙糯自然村能繁畜牧养殖技能培训；7.新建公共洗手台4座；8.项目按时开工率达100%；9.项目验收合格率达100%；10.受益群众满意率达96%； 11.设计使用年限≥15年。</t>
  </si>
  <si>
    <t>提升村内人居环境</t>
  </si>
  <si>
    <t xml:space="preserve">
新型农村集体经济发展项目</t>
  </si>
  <si>
    <t>忙糯乡巴哈村等6个村蔬菜冷链集散中心建设项目</t>
  </si>
  <si>
    <t>巴哈、邦界、南亢、清平、邦烘、章外村</t>
  </si>
  <si>
    <t xml:space="preserve">1.新建1000㎡钢架大棚结构厂区及200㎡蔬菜分拣车间，概算投资180万元；2.新建蔬菜自动清洗链，概算投资83万元；3.新建蔬菜冷库400m³，概算投资100万元；4.购置康瑞达1100型蔬菜真空封装机2台，概算投资20万元；5.配套地磅秤，概算投资10万元；6.厂内地坪硬化1000㎡，概算投资17万元；7.集散区消防及照明等配套附属设施，概算投资10万元。依托致富带头人+村集体+农户的形式，增加群众生产收入， 以上投入资金建设项目完成后，按各村投入资金比例进行确权登记并纳入村集体资产进行管理，其中：巴哈村16.67%、邦界村16.67%、南亢村16.67%、清平村16.67%、邦烘村16.67%、章外村16.67%。  </t>
  </si>
  <si>
    <t>通过建设此集体经济项目，整合忙糯乡蔬菜种植资源，降低生产运输成本。通过村集体土地租金、生产要素入股分红等形式壮大涉及村集体经济，依托致富带头人+村集体+农户的形式，增加群众生产收入。1.建设1000平方米钢架大棚结构厂区；2.新建蔬菜冷库400m³；3.购置蔬菜全自动清洗运输链1台；4.新建厂区道路硬化1000㎡；5.项目按时开工率达100%；6.项目验收合格率达100%；7.受益群众满意率达96%；8.设计使用年限≥15年。</t>
  </si>
  <si>
    <t>项目建成后，产权归村集体所有，带动农户发展高寒蔬菜产业增加收入。</t>
  </si>
  <si>
    <t>2024年邦丙乡美丽村庄建设项目</t>
  </si>
  <si>
    <t>邦丙乡</t>
  </si>
  <si>
    <t>南协村    丫口村    邦歪村</t>
  </si>
  <si>
    <t>1.南协村小麻勐自然村实施美丽村庄建设项目。建设内容：1.埋设排污岔管DN300带钢丝管250米，单价890元/米，预计投入22.25万元；2.建设检查井10座，单价1600元/座，预计投入1.6元；3.建设40立方污水处理池一座，单价1200元/㎡，预计投入4.8万元；4.建设串户路67.5㎡（45*1.5），单价200元/㎡，预计投入1.35万元。 2.丫口村老普寨自然村实施美丽村庄建设项目。建设内容：1.建设姬松茸钢架大棚面积3074㎡，单价52元/㎡，预计投入16万元；2.投入0.5万元，建设沉砂池一座（1.5*1.5*1）；3.投入13.5万元，铺设从达列水池到沟渠DN100热镀锌钢管1.35公里，单价100元/米，预计投入13.5万元。产业占比98.3%。3.邦歪村荨麻林自然村实施美丽村庄建设项目。建设内容：1.硬板路硬化300米，单价200元/米，预计投入6万元；2.建设串户路20㎡（2*1），单价200元/米，预计投入0.4万元；3.建设产业砂石路1600㎡（4*4），单价50元/㎡，预计投入8万元；4.建设产业三面光沟400米，单价340元/米，预计投入13.6万元。 产业占比72%。</t>
  </si>
  <si>
    <t xml:space="preserve">通过实施美丽村庄建设项目，促进农村环境、村容村貌的提升。改善村庄基础设施条件，提高公共服务能力，促进农民稳定增收，建设宜居宜业宜游的美丽家园。1.埋设排污岔管DN300带钢丝管250米；2.建设检查井10座；3.建设40m³污水处理池一座；4.建设串户路87.5㎡；5.建设姬松茸钢架大棚面积3074㎡；6.建设沉砂池一座；7.铺设DN100热镀锌钢管1.35公里；8.建设硬板路300米；9.建设产业砂石路1600㎡；10.建设三面光沟400米；11.生活污水处理率90%；12.受益群众满意度98%；13.项目验收合格率100%；             </t>
  </si>
  <si>
    <t>丫口村烤烟种植基地建设</t>
  </si>
  <si>
    <t>丫口村</t>
  </si>
  <si>
    <t xml:space="preserve">1.土地整形600亩，单价800元/亩，预计投入48万元；2.新建灌溉沟渠，埋设2公里PE200管，单价35万/公里，预计投入70万元；3.邦丙大河至小田坝灌溉沟渠混凝土浇筑40m³的拦水坝，单价850元/m³，预计投入3.4万元；4.新建沉砂池一座（1.6*1.6*1），单价1200元/m³，预计投入0.3万元；5.修建灌溉沟渠1000米，单价500元/米，预计投入50万元。该项目实施后，依托致富带头人+党组织+企业+农户的形式，促进群众增收。     </t>
  </si>
  <si>
    <t>通过新建灌溉沟渠，将有效提高水资源的利用率，有效提高丫口村项目区烤烟的产量与质量，项目灌溉覆盖面积可达500余亩，依托致富带头人+党组织+企业+农户的形式，促进群众增收。1.土地整形800亩；2.埋设PE200管2公里；3.新建拦水坝40m³；4.新建沉砂池一座；5.修建灌溉沟渠1000米；6.烤烟种植面积1000亩；7.农户亩均产量增收180元；8.改善灌溉面积500亩。</t>
  </si>
  <si>
    <t>邦丙乡烤烟产业发展项目</t>
  </si>
  <si>
    <t>南协村    丫口村    邦丙村    南直村</t>
  </si>
  <si>
    <t xml:space="preserve">烤房修缮。1.烤房修缮7群，房顶漏水单价9000元/群，预计投入6.3万元；烤房漏气单价6000元/群，预计投入4.2万元；2.更换烤房门10群60座，单价1500元/座，预计投入9万元；3.更换后备电源10群，单价2.4万元/群，预计投入24万元；4.更换烤房电路5群，单价5000元/群，预计投入2.5万元；5.修缮编烟棚2群，单价2万元/群，预计投入4万元。项目实施后，依托致富带头人+党组织+企业+农户的形式，促进农户增收。   </t>
  </si>
  <si>
    <t>通过新建和修缮烤房，有利于保障烟农烘烤需求、保证烘烤质量、降低烘烤成本，减轻烟农负担，依托致富带头人+党组织+企业+农户的形式，促进农户增收。1.新建烤房10座；2.烤房修缮7群；3.更换烤房门9群；4.更换后备电源10群；5.更换烤房电路5群；6.修缮编烟棚2群；7.降低烟叶烘烤成本300元/吨；8.受益烟农人口数≥2241人；9.烟农满意度≥98%。</t>
  </si>
  <si>
    <t>邦丙乡东半山万寿菊种植项目</t>
  </si>
  <si>
    <t>邦丙村    南榔村    南直村    岔箐村    邦歪村</t>
  </si>
  <si>
    <t xml:space="preserve">1.打造东半山万寿菊种植示范基地，土地整形1000亩，单价800元/亩，预计投入80万元；2.产业道路修缮20000㎡（5*4），单价50元/㎡，预计投入100万元。3.新建万寿菊育苗基地30亩，预计投入20万元。通过土地租金、生产要素入股分红和致富带头人带动等形式壮大村集体经济和促进农户增收。  </t>
  </si>
  <si>
    <t>通过建设万寿菊示范基地和育苗基地，实现集中育苗，连片种植。通过土地租金、生产要素入股分红和致富带头人带动等形式壮大村集体经济和促进农户增收。1.土地整形1000亩；2.产业道路修缮20000㎡；3.新建育苗基地30亩；4.产业互助资金35万元；5.万寿菊种植面积1000亩；6.种植作物成活率95%；7.受益群众满意度100%。</t>
  </si>
  <si>
    <t>入股合作带动</t>
  </si>
  <si>
    <t>双江自治县邦丙乡甘蔗定点剥叶与青储饲料加工建设项目</t>
  </si>
  <si>
    <t>邦况村    忙安村    南协村</t>
  </si>
  <si>
    <t>在邦丙乡邦况、忙安、南协村投入560万元，实施双江自治县邦丙乡甘蔗定点剥叶与青储饲料加工建设项目。建设内容：1.新建青储饲料收购、加工站3座（含厂房、地坪硬化、公厕、电力、过磅秤、管理用房及发酵池），投入240万元（80万元/座×3座）；2.购买甘蔗剥叶机20台，投入100万元（5万元/台×20台）；3.购买青储饲料加工设备（发酵剂、喷菌液、玉米骨头粉碎机、青储饲料粉碎机、搅拌机、取料机、打捆包膜一体机），投入120万元。</t>
  </si>
  <si>
    <t>项目建成后，产权归邦丙乡人民政府所有，采取“党组织+村委会+企业+合作社+农户”的模式运营，企业负责经营管理，以租赁方式给企业使用，所得租金用于壮大村集体经济。1.青储饲料收购、加工站3座；2.购买甘蔗剥叶机20台；3.项目验收合格率100%；4.秸秆收集处理率95%；5.受益群众满意度100%。</t>
  </si>
  <si>
    <t>2024年华侨管理区精品示范村建设项目</t>
  </si>
  <si>
    <t>勐库华侨管理区</t>
  </si>
  <si>
    <t>修建产业灌溉沟渠总长5公里，其中修缮1公里，新建4公里，灌溉面积1600亩。</t>
  </si>
  <si>
    <t>通过实施灌溉沟渠建设项目，可优化灌溉节水率和灌溉效率；还可提高排水效率，改善土壤质量，增加农作物产量，加快产业发展带动乡村振兴。具体绩效目标如下：1.数量指标：灌溉沟渠总长5公里；2.实效指标：2024年12月前完成；3.预计收益人数：2700人；4.工程按时完工率达到99%；5.项目验收合格率：100%；6.群众满意度：90%以上。</t>
  </si>
  <si>
    <t>双江自治县2024年甘蔗产业发展项目</t>
  </si>
  <si>
    <t>勐勐镇、勐库镇、沙河乡、大文乡、邦丙乡</t>
  </si>
  <si>
    <t>全县计划实施土地改良（小改大、坡改梯）10000亩，其中勐勐镇2700亩、勐库镇400亩、沙河乡2800亩大文乡2900亩、邦丙乡1200亩。项目总投资800万元，其中：申请乡村振兴有效衔接资金400万元，制糖企业自筹400万元。</t>
  </si>
  <si>
    <t>通过土地改良甘蔗单产得到提高，亩增加产量1吨，共计增产10000吨，增加农业产值450万元；项目的实施耕地质量进一步得到提高，促进全县甘蔗产业健康稳定发展，合理开发利用土地资源。1.数量指标：土地改良（坡改梯、小改大）10000亩；2.质量指标：甘蔗单产得到提高； 3.时效指标：2024年6月全面完成。4.经济效益指标：亩增加产量1吨，共计增产10000吨；5.经济效益指标：农业产值增加450万元；6.生态效益指标：耕地质量进一步得到提高；7.服务对象满意度指标：受益群众满意度95以上%。</t>
  </si>
  <si>
    <t>大文乡大文村郑家自然村民族团结进步示范村项目</t>
  </si>
  <si>
    <t>大文村郑家自然村</t>
  </si>
  <si>
    <t>1.产业机耕道建设5600平方米，计划投入少数民族发展资金28万元；2.茶叶提质改造123亩，单价2600元/亩，计划投入少数民族发展资金32万元；3.路基建设408m³，混凝土挡墙720元/m³，计划投入少数民族发展资金29.412万元；4.盖板排污沟及配套设施23米，单价560元/米，计划投入少数民族发展资金1.288万元；5.安装村组道路护栏333米，单价280元/米，计划投入少数民族发展资金9.3万元。</t>
  </si>
  <si>
    <t>通过实施大文乡大文村郑家自然村民族团结进步示范村项目，促进产业发展，群众增收，改善提升人居环境，增进铸牢中华民族共同体意识，推动各民族共同团结进步共同繁荣发展，助力乡村振兴。具体绩效目标为：1.产业机耕道建设5600平方米；2.茶叶提质改造123亩；3.路基建设408m³；4.盖板排污沟及配套设施23米；5.安装道路护栏333米；6.受益建档立卡脱贫人口、监测对象数量18人；7.群众满意度90%以上；8.项目验收合格率100%9.项目按时完工率100%</t>
  </si>
  <si>
    <t>带动农户增收约2万元/年</t>
  </si>
  <si>
    <t>大文乡户那村老寨自然村民族团结进步示范村项目</t>
  </si>
  <si>
    <t>户那村老寨自然村</t>
  </si>
  <si>
    <t>1.产业机耕道建设7800平方米，计划投入少数民族发展资金39万元；
2.茶叶提质改造100亩，计划投入少数民族发展资金26万元；
3.串户路建设2188平方米，计划投入少数民族发展资金35万元；</t>
  </si>
  <si>
    <t>通过实施大文乡户那村老寨自然村民族团结进步示范村项目，促进产业发展，群众增收，改善提升人居环境，增进铸牢中华民族共同体意识，推动各民族共同团结进步共同繁荣发展，助力乡村振兴。具体绩效目标为：1.产业机耕道建设7800平方米；2.茶叶提质改造100亩；3.串户路建设2188平方米；4.受益建档立卡脱贫人口、监测对象数量27人；5.群众满意度90%以上；6.项目验收合格率100%；7.项目按时完工率100%。</t>
  </si>
  <si>
    <t>大文乡忙冒村小忙来自然村民族团结进步示范村项目</t>
  </si>
  <si>
    <t>忙冒村小忙来自然村</t>
  </si>
  <si>
    <t>1.串户路建设2188平方米，计划投入少数民族发展资金35万元；
2.茶叶提质改造100亩，计划投入少数民族发展资金26万元；
3.产业机耕道建设7800平方米，计划投入少数民族发展资金39元。</t>
  </si>
  <si>
    <t>通过实施大文乡忙冒村小忙自然村民族团结进步示范村项目，促进产业发展，群众增收，改善提升人居环境，增进铸牢中华民族共同体意识，推动各民族共同团结进步共同繁荣发展，助力乡村振兴。具体绩效目标为：1.串户路建设2188平方米；2.茶叶提质改造100亩；3.产业机耕道建设7800平方米；4.受益建档立卡脱贫人口、监测对象数量32人；5.群众满意度90%以上；6.项目验收合格率100%；7.项目按时完工率100%。</t>
  </si>
  <si>
    <t>大文乡大南矮村大南矮自然村民族团结进步示范村项目</t>
  </si>
  <si>
    <t>大南矮村大南矮自然</t>
  </si>
  <si>
    <t>1.串户路建设825平方米，计划投入少数民族发展资金8万元；
2.路基建设100立方米，计划投入少数民族发展资金6.8万元；
3.盖板排污沟及配套设施建设300米，计划投入少数民族发展资金15万元；
4.产业机耕道建设13000平方米，计划投入少数民族发展资金70.2万元。</t>
  </si>
  <si>
    <t>通过实施大文乡大南矮村大南矮自然民族团结进步示范村项目，促进产业发展，群众增收，改善提升人居环境，增进铸牢中华民族共同体意识，推动各民族共同团结进步共同繁荣发展，助力乡村振兴。具体绩效目标为： 1.串户路建设825平方米；2.路基建设100立方米；3.盖板排污沟及配套设施建设300米；4.产业机耕道建设13000平方米；5.受益建档立卡脱贫人口、监测对象数量35人；6.群众满意度90%以上；7.项目验收合格率100%；8.项目按时完工率100%。</t>
  </si>
  <si>
    <t>勐勐镇彝家村上平掌自然村民族团结进步示范村项目</t>
  </si>
  <si>
    <t>彝家村上平掌自然村</t>
  </si>
  <si>
    <t>1.改扩建彝家村茶叶初制所。新建茶叶晒场240平方米（1000元/平方米），计划投入少数民族发展资金24万元。
2.烤烟产业基地建设400亩。修缮烤房2座14件，烤烟道路清扫32公里，灌溉沟渠清淤、修复2公里，计划投入少数民族发展资金33万元。
3.新建彝家大寨人畜饮水管网5公里，PE80级DN63管，60元/米，计划投入少数民族发展资金30万元。
4.安装6米立杆式太阳能路灯15盏（4000元/盏），壁挂式太阳能路灯37盏（1891.9元/盏），计划投入少数民族发展资金13万元。</t>
  </si>
  <si>
    <t>通过实施茶叶晒场、烤烟基地、养殖圈舍等产业基础设施项目，促进茶叶、烤烟、畜牧养殖等产业发展，带动农户增收。同时，通过人居环境整治，提升村庄居住品质，提高群众获得感和幸福感，促进各民族交往交流交融，推动铸牢中华民族共同体意识和乡村振兴发展。具体绩效目标为：1.新建茶叶晒场240平方米；2.烤烟产业基地修缮烤房2座、烤烟道路清扫32公里、灌溉沟渠清淤修复2公里；3.新建人畜饮水管网5公里；4.安装太阳能路灯52盏；5.工程按时完工率达到100%；6.工程验收合格率达到100%； 7.受益群众满意度达到90%。</t>
  </si>
  <si>
    <t>通过改扩建彝家村茶叶初制所，提升产能，提高茶叶亩产值，促进茶叶产业发展，带动农户增收。</t>
  </si>
  <si>
    <t>双江自治县2024年国有勐峨欠发达林场巩固提升发展项目</t>
  </si>
  <si>
    <t>国有勐峨林场</t>
  </si>
  <si>
    <t>国有勐峨欠发达林场巩固提升发展项目，总投资150万元。其中：1.实施林产业苗木（乔木大苗）培育11.4万株，每株投入培育费10元，计114万元，投入管护费10万元，合计124万元；2.配套新建林业生产道路、购置产业管护工具等附属工程，投入资金26万元。</t>
  </si>
  <si>
    <t>通过培育林产业苗木，实现国有林场增收，保障护林员、林场职工生产生活收入，改善基层条件，实现生态效益和经济效益双重增收。1.培育（乔木大苗）11.4万株；2.项目用于苗木产业发展投入资金占总投资额比例70%；3.项目验收合格率95%；4.种植产业苗木成活率85%；5.项目（工程）完成及时率100%；6.每株苗木投入资金10元；7.带动增加贫困人口就业人数10人；8.带动贫困人口增加务工收入2000元； 9.产业道路使用年限不低于7年；10.受益建档立卡脱贫人口满意度90%；11.林区职工、周边群众满意度90%。</t>
  </si>
  <si>
    <t>双江自治县邦丙乡南榔村2024年以工代赈项目</t>
  </si>
  <si>
    <t>南榔村</t>
  </si>
  <si>
    <t>该项目主要建设挡墙400立方米，单价700元/立方米，概算投资28万元；村内道路建设2000平方米（合计长1千米，宽2米），单价200元/平方米，概算投资40万元，出村道路硬化3200平方米（长800米、宽4米），单价100万元/千米，概算投资80万元；建设养殖圈舍600平方米（养猪），单价1100元/平方米，概算投资66万元；建设姬松茸钢架大棚15个，出菇面积12150平方米，单价8万元/个，概算投资120万元；建设砂石路面产业路1000米，（含边沟建设，路面为砂石路面，宽3.5米)，单价440元/米，概算投资44万元。工程其他概算投资8万元，主要由工程勘察费、工程设计费、工程监理费等其他费用组成。</t>
  </si>
  <si>
    <t>通过实施以工代赈项目，改善群众出行，生产生活基础设施，扩宽群众增收渠道。1.建设挡墙400立方米；2.建设村内道路建设2000平方米；3.建设出村道路硬化3200平方米；4.建设养殖圈舍600平方米；5.建设姬松茸钢架大棚15个；6.建设砂石路面产业路1000米；7.项目按时完工率100%；8.项目验收合格率100%；9.受益群众满意度100%。</t>
  </si>
  <si>
    <t>双江自治县2024年农村供水保障工程</t>
  </si>
  <si>
    <t>勐库镇、沙河乡、大文乡、忙糯乡、邦丙乡</t>
  </si>
  <si>
    <t>13个村</t>
  </si>
  <si>
    <t>勐库镇大户赛村大寨一二组饮水工程：取水坝1座，过滤池2座、PE75管6180米、PE63管3810米，计划投资56.71万元；勐库镇忙那村嘎告一二组饮水工程：PE50管11180米，取水坝1座，过滤池2座，计划投资52.85万元；勐库镇冰岛村饮水工程：PE110管3000米、PE50管5200米、PE25管2900米、PE20管25000米、DN15热镀锌钢管1000米，取水坝1座、过滤池1座、蓄水池1座，计划投资100.22万元；沙河乡下巴哈村歇气场搬迁点饮水工程：DN80热镀锌钢管2000m，计划投资19.82万元；下巴哈村韭菜坝组饮水工程：PE50管1500m，计划投资5.23万元；邦协村小勐峨一二三四组饮水工程：PE63管1000m、蓄水池50立方米1座，计划投资9.08万元；大文乡大忙蚌村大忙蚌组饮水工程：PE75管3500m、50m³蓄水池1座、入户DN80热镀锌钢管1000m、取水坝1座，沉砂池1座。水表200套，计划投资36.47万元；大南矮村大南矮组饮水工程：PE40管10000m，50m³蓄水池1座，计划投资27.47万元；邦丙乡邦况村邦老组饮水工程：蓄水池50m³1座、65钢管1.2km、φ40钢管2km、20钢管3km，计划投资34.27万元；岔箐村老邱寨组饮水工程：PE40管3km、PE25管3km，计划投资12.38万元；邦歪村荨麻林组饮水工程：蓄水池20m³1座、PE63管2km、PE20管1km，计划投资12.64万元；忙糯乡南亢村中寨组饮水工程：30m³蓄水池1座，PE32管7100m，计划投资17.43万元；南骂河村南赛河一二组饮水工程：PE110管1300m、取水坝1座，过滤池2座，计划投资15.66万元；</t>
  </si>
  <si>
    <t xml:space="preserve">项目建成后，将解决0.5297万人饮水问题、解放劳动力、发展庭院经济、减少疾病发生等                              1.工程维修养护数量13处；                                                                                                                                                                                                                                 2.项目（工程）验收合格率100%；                                                                                   3.项目（工程）完成及时率100%；                                                                                    4.农村集中供水率95%；                                                                                       5.解决饮水安全问题人数0.5297万人；                                                                                          6.工程设计使用年限15年； </t>
  </si>
  <si>
    <t>无</t>
  </si>
  <si>
    <t>县水务局</t>
  </si>
  <si>
    <t>2024年雨露计划项目</t>
  </si>
  <si>
    <t>6乡（镇）</t>
  </si>
  <si>
    <t>75个村</t>
  </si>
  <si>
    <t>实施雨露计划职业教育项目，接受全日制职业高中中等职业教育的学生按3000元/人/年的标准进行补助，2024年春季学期计划补助95人14.25万元、秋季学期计划补助100人15万元；接受全日制普通中专、技工院校中等职业教育的学生按4000元/人年的标准进行补助，2024年春季学期计划补助65人13万元、秋季学期计划补助70人14万元；接受全日制普通大专、高职院校、技师学院、职业本科院等高等职业教育的学生按5000元/人/年的标准进行补助，2024年春季学期计划补助185人46.25万元、秋季学期计划补助190人47.5万元；2024年春季学期、秋季学期两个学期计划补助705人次。</t>
  </si>
  <si>
    <t>保障5名职业教育沪滇项目脱贫户子女和347名中专、职业教育脱贫户和重点监测户学生顺利完成学业。1.脱贫户子女、“三类”人员全程全部接受资助的比例100%；2.资助标准达标率100%；3.资助经费及时发放率100%；4.脱贫户及监测对象子女、“三类”人员生均资助标准3000元/学年或5000元/学年；5.脱贫户及监测对象子女、“三类”人员全程全部接受资助的比例100%；6.受助学生满意度100%；7.受助学生家长满意度100%。</t>
  </si>
  <si>
    <t>双江县乡村振兴局、双江县教育体育局</t>
  </si>
  <si>
    <t>监测帮扶对象公益性岗位</t>
  </si>
  <si>
    <t>全县4乡2镇</t>
  </si>
  <si>
    <t>计划在全县4乡2镇开发乡村公益性岗位50人，人均月工资800元。</t>
  </si>
  <si>
    <t>通过开展2024年监测帮扶对象乡村公益性岗位开发工作，促进监测帮扶对象增收，提高监测帮扶对象就近就地务工增收的能力，提升了监测帮扶对象生活质量。 1.时限：2024年1月至12月；2.增加公益岗位就业人员收入800元/月/人；3.新增监测帮扶对象50人； 4.受益群众满意度90%；5.带动群众增收48万元。</t>
  </si>
  <si>
    <t>县人力资源和社会保障局</t>
  </si>
  <si>
    <t>外出务工脱贫劳动力（含监测帮扶对象）稳定就业</t>
  </si>
  <si>
    <t>计划在全县4乡2镇脱贫人口（含监测帮扶对象）省外务工人员给予交通补助2600人，人均1000元。</t>
  </si>
  <si>
    <t xml:space="preserve">通过开展2024年脱贫人口（含监测帮扶对象）省外务工交通补助工作，促进了脱贫人口（含监测帮扶对象）增收，提高脱贫人口（含监测帮扶对象）跨省务工增收的能力，提升了脱贫人口（含监测帮扶对象）生活质量。1.时限：2024年1月至12月.2.增加外出务工脱贫劳动力（含监测帮扶对象）收入1000元/年/人；3.外出务工脱贫劳动力（含监测帮扶对象）对象1000人； 4.受益群众满意度90%；                       
5.带动群众增收260万元。 </t>
  </si>
  <si>
    <t>2024年小额信贷贴息项目</t>
  </si>
  <si>
    <t>持续加大小额信贷政策宣传力度，充分发掘放贷潜力，对符合申请贷款、续贷展期等条件的脱贫户和边缘易致贫户及时给予信贷支持，做到应贷尽贷。符合条件的按照基准利率据实全额给予贴息，贴息期限为3年。计划贴息500户。通过实施小额信贷贴息项目，依托致富带头人+党组织+企业+农户的形式，发展产业，促进农户增收。</t>
  </si>
  <si>
    <t>通过实施小额信贷贴息项目，使满足贷款条件的农户应贷尽贷，依托致富带头人+党组织+企业+农户的形式，发展产业，促进农户增收。1.脱贫户和提高获贷率贷款申请满足率98%；2.贴息脱贫户和监测对象人口 500户（次）；3.建档立卡脱贫户和监测对象获得贷款年度总金额720万元；4.小额信贷还款率98%；5.小额信贷贴息利率100%；6.贷款风险补偿比率100%；7.贷款及时发放率100%。</t>
  </si>
  <si>
    <t>带动发展生产</t>
  </si>
  <si>
    <t>农村劳动力职业技能培训项目</t>
  </si>
  <si>
    <t>全县75个村（社区）</t>
  </si>
  <si>
    <t>对2000名双江农村户籍脱贫户及边缘易致贫户劳动力人口开展职业技能培训，学校现有17个专业涉及职业技能培训工种324个，计划培训23期。具体培训工种及培训期数以实际动员培训人员需求及报名情况为准。初步名额分配为勐勐镇615人次、勐库镇215人次、沙河乡215人次、忙糯乡513人次、大文乡213人次、邦丙乡213人次、勐库华侨管理区5人次、双江农场管理委员会5人次、其它人员6人次，具体培训人数以各乡（镇）、村委（社区）动员情况及实际报名参训为准。</t>
  </si>
  <si>
    <t>开设课程门数≥10门；组织培训期数≥47期；培训参加人次≥2000人次；培训人员合格率≥80%；培训出勤率≥80%；参训率≥80%；项目按时开工率≥100%；项目按时完工率≥100%；建档立卡脱贫人口、监测对象参训人数≥1000人次；特色产业带动增加贫困人口就业人数≥1000人；受益建档立卡脱贫人口满意度≥80%；科技服务、技术指导和农业科技培训人员满意度≥90%。</t>
  </si>
  <si>
    <t>双江自治县2024年烤烟发展项目</t>
  </si>
  <si>
    <t>勐勐镇、沙河乡、邦丙乡、大文乡、忙糯乡</t>
  </si>
  <si>
    <t>1.稳定核心烟区建设，巩固提升3个万担乡（沙河乡、勐勐镇、忙糯乡）、8个千亩村（下巴哈村、布京村、营盘村、邦迈村、章外村、南骂河村、户那村、南协村），新增打造3个千亩村（邦界村、滚岗村、富王村）；2.计划老烤房烘烤设备改建生物质内置式新能源烤房项目269座（勐勐镇7座、忙糯乡69座、邦丙乡29座、大文乡105座、沙河59座），建设内容主要有老设备的拆除、新设备的安装及调试、加热室的修复、烧火过道雨棚加长、燃料储存室、左右清灰门的采购及安装、建筑垃圾的清除、施工过程影像图片资料收集等工作；3.烤烟生产抗旱（烤烟大田移栽期间对抗旱池膜、水袋、塑料管材、抽水机等抗旱物资采购补助）及灾害应急（烟区遭受自然灾害，导致烟路塌方、烤房损毀、后备电源等抢险应急资金）。依托致富带头人+党组织+企业+农户的形式，促进烤烟种植农户增加收入，加快推进乡村振兴。</t>
  </si>
  <si>
    <t xml:space="preserve">通过烤烟产业发展项目，依托致富带头人+党组织+企业+农户的形式，促进烤烟种植农户增加收入，加快推进乡村振兴。1.完成烤烟种植3万亩，生产收购烟叶7.5万担，实现烟农交售烟叶收入达1.24亿元以上，烟叶税收2700万元以上。2.巩固提升3个万担乡、8个千亩村，新增打造3个千亩村； 3.烟叶综合质量（上等烟比例）达70%以上；4.烟苗成活率达≥90%。5.项目完工率、工程验收合格率达100%；6.降低烟叶烘烤成本（元/吨）≥300元；7.受益烟农满意度达92%以上；    </t>
  </si>
  <si>
    <t>2024年木本油料提质增效示范基地建设项目</t>
  </si>
  <si>
    <t>沙河乡、大文乡、忙糯乡、勐勐镇、勐库镇、邦丙乡</t>
  </si>
  <si>
    <t>1.木本油料林提质增效示范基地建设880亩（嫁接、施肥、整形修剪、病虫害防治、林下套种等完成管护）。其中：坚果提质增效580亩（沙河乡50亩，邦丙乡330亩，大文乡50亩，忙糯乡50亩，勐勐镇50亩，勐库镇50亩），每亩补助852元，计49.416万元；核桃提质增效300亩（沙河乡50亩，邦丙乡100亩，大文乡50亩，忙糯乡100亩），每亩补助586元，计17.584万元，间接培训费用4.2万元，总计71.2万元；2.坚果品种改良2.5万株，每株投入4元，计10万元；3.新建邦丙乡邦况村200亩坚果灌溉系统，每亩投入资金2600元，配套100m³蓄水池2座，每座9万元，计70万元；4.配套核桃、坚果采摘器（打果机）20把，每把1400元，计2.8万元；四项总计154万元。</t>
  </si>
  <si>
    <t>通过木本油料林提质增效示范基地建设880亩，提升核桃、坚果产量，增加农户收入。1.坚果：移密补稀，每亩不低于16株，施肥16株；对实生树和不良品种进行改良，平均每亩不低于6株，施有机肥量每株坚果施肥修剪≥16株；品种改良≥6株；核桃施肥修剪≥6株；2.完成坚果提质增效示范基地坚果≥580亩；核桃≥300亩。3.项目验收合格率≥95%；4.项目（工程）完成及时率≥100%；5.坚果资金补助：每亩852元；核桃每亩补助586元 6.带动增加贫困人口就业人数1160人；7.带动贫困人口增加务工收入0.1万元；8.受益建档立卡脱贫人口、监测对象数量52人；9.特色产业带动增加贫困人口就业人数1160人；10.林区职工、周边群众满意度≥90％；11.科技服务、技术指导和农业科技培训人员满意度≥90％；</t>
  </si>
  <si>
    <t>双江自治县林业和草原局</t>
  </si>
  <si>
    <t>双江自治县2024年咖啡绿色基地建设项目</t>
  </si>
  <si>
    <t>四乡两镇，荣康达精品咖啡庄园</t>
  </si>
  <si>
    <t>四乡两镇绿色咖啡基地建设村，荣康达咖啡生产企业</t>
  </si>
  <si>
    <t>1、提升荣康达精品咖啡庄园产业道路提质建设，咖啡体验区提升道路建设总长度1.2公里，计划建设4米宽砂石路面，排水系统搭配设施的咖啡产业路。每公里30万元，计划投资36万元。2、逐年加大全具咖啡产业基地绿色防控技术推广，面积5000亩，布置太阳能杀虫灯100盏，每盏3000元，计划投资30万元。计划相对连片咖啡基地布防控粘虫板2500亩，每亩30张，每张1元，计划投资7.5万元。3、加强联农带农发展模式，在与耕地保护政策不相矛盾及咖农自愿发展前提下，建议发展咖啡十像胶，咖啡十坚果，咖啡十香蕉等模式，计划发展咖啡套种面积1300亩，采取政府支持，企业帮扶，群众自筹(种苗补助)方式，计划补助咖啡种苗35万元（每亩补助270株，每周株补助1元），5，科技培训5场次300人，投资3.2万元。实现巩周提升发展双江县咖啡面积达20000亩目标。</t>
  </si>
  <si>
    <t>通过项且实施，以点代面促推广。1.巩固提升全县20000亩咖啡种植面积，预计2024年咖啡鲜果产量达8500吨；2.确保1300亩咖啡新植面积验收成活率达80%以上；3.推动咖啡产业绿色控措施推广，有效控制咖啡虫害面积发生，将有害生物成虫消灭在诱杀期；4.推广科技服务，加强培养县、乡、村咖啡技术骨干，计划培育技术人员20人，带领致富，懂经营，管理，技术带动为一体；5.通过咖旅文化，开展党建引领促进企业十合作社十基地十农户模式，有效带动咖农发展2500户，咖农人均增收达3000元以上；6.项目完工率、工程验收合格率达100%；7.受益咖农满意度达90%以上。</t>
  </si>
  <si>
    <t>双江自冶县农业农村局</t>
  </si>
  <si>
    <t>双江自治县勐勐镇甘蔗剥叶机采购项目</t>
  </si>
  <si>
    <t>那布社区、忙建村、千福村等</t>
  </si>
  <si>
    <t>采购甘蔗剥叶机20台，投入100万元（5万元/台×20台）。</t>
  </si>
  <si>
    <t>项目建成后，产权归勐勐镇人民政府所有，采取“党组织+企业+合作社+农户”的模式运营，以租赁方式给企业使用，企业负责经营管理，所得租金用于壮大村集体经济。1.购买甘蔗剥叶机20台；2.辐射带动10000亩甘蔗产业发展。3.项目验收合格率100%；4.秸秆收集处理率90%；5.受益群众满意度100%。</t>
  </si>
  <si>
    <t>沙河乡甘蔗定点剥叶与青储饲料加工建设项目</t>
  </si>
  <si>
    <t>布京村
允俸村
营盘村
忙开村
南布村
下巴哈村</t>
  </si>
  <si>
    <t>购买甘蔗剥叶机20台，投入100万元（5万元/台×25台）。</t>
  </si>
  <si>
    <t>项目建成后，产权归沙河乡人民政府所有，采取“党组织+村委会+企业+合作社+农户”的模式运营，企业负责经营管理，以租赁方式给企业使用，所得租金用于壮大村集体经济。1.辐射带动1000亩甘蔗产业发展。2.购买甘蔗剥叶机20台；3.项目验收合格率100%；4.秸秆收集处理率95%；5.受益群众满意度90%以上。</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</si>
</sst>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00_);[Red]\(0.0000\)"/>
    <numFmt numFmtId="179" formatCode="0_);[Red]\(0\)"/>
  </numFmts>
  <fonts count="38">
    <font>
      <sz val="11"/>
      <color theme="1"/>
      <name val="宋体"/>
      <charset val="134"/>
      <scheme val="minor"/>
    </font>
    <font>
      <sz val="18"/>
      <color theme="1"/>
      <name val="方正黑体_GBK"/>
      <charset val="134"/>
    </font>
    <font>
      <sz val="22"/>
      <color theme="1"/>
      <name val="方正小标宋_GBK"/>
      <charset val="134"/>
    </font>
    <font>
      <sz val="14"/>
      <name val="Times New Roman"/>
      <charset val="134"/>
    </font>
    <font>
      <sz val="16"/>
      <name val="黑体"/>
      <charset val="134"/>
    </font>
    <font>
      <sz val="14"/>
      <name val="黑体"/>
      <charset val="134"/>
    </font>
    <font>
      <b/>
      <sz val="12"/>
      <name val="宋体"/>
      <charset val="134"/>
    </font>
    <font>
      <sz val="12"/>
      <name val="宋体"/>
      <charset val="134"/>
    </font>
    <font>
      <b/>
      <sz val="11"/>
      <color theme="1"/>
      <name val="宋体"/>
      <charset val="134"/>
      <scheme val="minor"/>
    </font>
    <font>
      <b/>
      <sz val="22"/>
      <color theme="1"/>
      <name val="方正小标宋_GBK"/>
      <charset val="134"/>
    </font>
    <font>
      <sz val="14"/>
      <name val="方正小标宋_GBK"/>
      <charset val="134"/>
    </font>
    <font>
      <b/>
      <sz val="14"/>
      <name val="方正小标宋_GBK"/>
      <charset val="134"/>
    </font>
    <font>
      <sz val="14"/>
      <name val="宋体"/>
      <charset val="134"/>
    </font>
    <font>
      <sz val="14"/>
      <color theme="1"/>
      <name val="宋体"/>
      <charset val="134"/>
    </font>
    <font>
      <b/>
      <sz val="14"/>
      <name val="宋体"/>
      <charset val="134"/>
    </font>
    <font>
      <sz val="12"/>
      <name val="宋体"/>
      <charset val="0"/>
    </font>
    <font>
      <b/>
      <sz val="13"/>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rgb="FF00000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3"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24" fillId="0" borderId="5" applyNumberFormat="0" applyFill="0" applyAlignment="0" applyProtection="0">
      <alignment vertical="center"/>
    </xf>
    <xf numFmtId="0" fontId="24" fillId="0" borderId="0" applyNumberFormat="0" applyFill="0" applyBorder="0" applyAlignment="0" applyProtection="0">
      <alignment vertical="center"/>
    </xf>
    <xf numFmtId="0" fontId="25" fillId="4" borderId="6" applyNumberFormat="0" applyAlignment="0" applyProtection="0">
      <alignment vertical="center"/>
    </xf>
    <xf numFmtId="0" fontId="26" fillId="5" borderId="7" applyNumberFormat="0" applyAlignment="0" applyProtection="0">
      <alignment vertical="center"/>
    </xf>
    <xf numFmtId="0" fontId="27" fillId="5" borderId="6" applyNumberFormat="0" applyAlignment="0" applyProtection="0">
      <alignment vertical="center"/>
    </xf>
    <xf numFmtId="0" fontId="28" fillId="6" borderId="8" applyNumberFormat="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0" borderId="0">
      <alignment vertical="center"/>
    </xf>
    <xf numFmtId="0" fontId="37" fillId="0" borderId="0">
      <protection locked="0"/>
    </xf>
    <xf numFmtId="0" fontId="7" fillId="0" borderId="0"/>
    <xf numFmtId="0" fontId="36" fillId="0" borderId="0">
      <alignment vertical="center"/>
    </xf>
  </cellStyleXfs>
  <cellXfs count="101">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NumberFormat="1" applyFont="1" applyFill="1" applyAlignment="1">
      <alignment horizontal="left" vertical="center" wrapText="1"/>
    </xf>
    <xf numFmtId="0" fontId="7" fillId="0" borderId="0" xfId="0" applyFont="1" applyFill="1" applyAlignment="1">
      <alignment horizontal="left" vertical="center"/>
    </xf>
    <xf numFmtId="0" fontId="7" fillId="2" borderId="0" xfId="0" applyFont="1" applyFill="1" applyBorder="1" applyAlignment="1">
      <alignment horizontal="left" vertical="center" wrapText="1"/>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176" fontId="0" fillId="0" borderId="0" xfId="0" applyNumberFormat="1" applyFill="1" applyBorder="1" applyAlignment="1">
      <alignment horizontal="center" vertical="center"/>
    </xf>
    <xf numFmtId="0" fontId="0" fillId="0" borderId="0" xfId="0" applyFill="1" applyBorder="1" applyAlignment="1">
      <alignment horizontal="justify" vertical="center"/>
    </xf>
    <xf numFmtId="0" fontId="0" fillId="0" borderId="0" xfId="0" applyFill="1" applyBorder="1" applyAlignment="1">
      <alignment horizontal="left" vertical="center"/>
    </xf>
    <xf numFmtId="177" fontId="0" fillId="0" borderId="0" xfId="0" applyNumberForma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0" applyFont="1" applyFill="1" applyBorder="1" applyAlignment="1">
      <alignment horizontal="justify"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177" fontId="2"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0" fontId="3" fillId="0" borderId="0" xfId="0" applyFont="1" applyFill="1" applyBorder="1" applyAlignment="1">
      <alignment horizontal="left" vertical="center" wrapText="1"/>
    </xf>
    <xf numFmtId="177"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176" fontId="12" fillId="0" borderId="1" xfId="49" applyNumberFormat="1" applyFont="1" applyFill="1" applyBorder="1" applyAlignment="1">
      <alignment horizontal="center" vertical="center" wrapText="1"/>
    </xf>
    <xf numFmtId="0" fontId="12" fillId="0" borderId="1" xfId="49"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176"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176" fontId="7" fillId="0" borderId="1" xfId="50" applyNumberFormat="1" applyFont="1" applyFill="1" applyBorder="1" applyAlignment="1" applyProtection="1">
      <alignment horizontal="left" vertical="center" wrapText="1"/>
    </xf>
    <xf numFmtId="176"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shrinkToFit="1"/>
    </xf>
    <xf numFmtId="176" fontId="15" fillId="0" borderId="1" xfId="0" applyNumberFormat="1" applyFont="1" applyFill="1" applyBorder="1" applyAlignment="1">
      <alignment horizontal="left" vertical="center" wrapText="1" shrinkToFit="1"/>
    </xf>
    <xf numFmtId="0" fontId="7" fillId="0" borderId="1" xfId="0" applyNumberFormat="1" applyFont="1" applyFill="1" applyBorder="1" applyAlignment="1">
      <alignment horizontal="left" vertical="top" wrapText="1"/>
    </xf>
    <xf numFmtId="176" fontId="15" fillId="0" borderId="1" xfId="0" applyNumberFormat="1" applyFont="1" applyFill="1" applyBorder="1" applyAlignment="1">
      <alignment horizontal="center" vertical="center" wrapText="1" shrinkToFi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 xfId="50" applyFont="1" applyFill="1" applyBorder="1" applyAlignment="1" applyProtection="1">
      <alignment horizontal="left" vertical="center" wrapText="1"/>
    </xf>
    <xf numFmtId="176" fontId="7" fillId="0" borderId="0" xfId="0" applyNumberFormat="1" applyFont="1" applyFill="1" applyBorder="1" applyAlignment="1">
      <alignment horizontal="left" vertical="center"/>
    </xf>
    <xf numFmtId="177" fontId="7" fillId="0" borderId="0" xfId="0" applyNumberFormat="1" applyFont="1" applyFill="1" applyBorder="1" applyAlignment="1">
      <alignment horizontal="left" vertical="center"/>
    </xf>
    <xf numFmtId="177" fontId="7" fillId="0" borderId="1" xfId="0" applyNumberFormat="1"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wrapText="1"/>
    </xf>
    <xf numFmtId="178"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wrapText="1" shrinkToFit="1"/>
    </xf>
    <xf numFmtId="0" fontId="7" fillId="0" borderId="1" xfId="51" applyNumberFormat="1" applyFont="1" applyFill="1" applyBorder="1" applyAlignment="1">
      <alignment horizontal="left" vertical="center" wrapText="1"/>
    </xf>
    <xf numFmtId="0" fontId="7" fillId="0" borderId="1" xfId="51" applyNumberFormat="1" applyFont="1" applyFill="1" applyBorder="1" applyAlignment="1">
      <alignment horizontal="center" vertical="center" wrapText="1"/>
    </xf>
    <xf numFmtId="179" fontId="7" fillId="0" borderId="1" xfId="51" applyNumberFormat="1" applyFont="1" applyFill="1" applyBorder="1" applyAlignment="1">
      <alignment horizontal="left" vertical="center" wrapText="1"/>
    </xf>
    <xf numFmtId="0" fontId="7" fillId="0" borderId="1" xfId="52" applyNumberFormat="1"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 xfId="0" applyFont="1" applyFill="1" applyBorder="1" applyAlignment="1">
      <alignment horizontal="center" vertical="center"/>
    </xf>
    <xf numFmtId="0" fontId="7" fillId="0" borderId="1" xfId="0" applyFont="1" applyFill="1" applyBorder="1" applyAlignment="1" applyProtection="1">
      <alignment horizontal="left" vertical="center" wrapText="1"/>
      <protection locked="0"/>
    </xf>
    <xf numFmtId="176" fontId="15"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lignment horizontal="left" vertical="top" wrapText="1"/>
    </xf>
    <xf numFmtId="0" fontId="7"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2" borderId="1" xfId="0" applyFont="1" applyFill="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3" xfId="49"/>
    <cellStyle name="常规 2" xfId="50"/>
    <cellStyle name="常规_Sheet1" xfId="51"/>
    <cellStyle name="常规 5" xfId="52"/>
  </cellStyles>
  <dxfs count="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s>
  <tableStyles count="1" defaultTableStyle="TableStylePreset3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24&#24180;&#39033;&#30446;&#24211;11.20\&#27719;&#24635;\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2024&#24180;&#39033;&#30446;&#24211;11.20\&#27719;&#24635;\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2024&#24180;&#39033;&#30446;&#24211;11.20\&#27719;&#24635;\8"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2024&#24180;&#39033;&#30446;&#24211;11.20\&#27719;&#24635;\1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2024&#24180;&#39033;&#30446;&#24211;11.20\&#27719;&#24635;\1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020;&#26102;&#25991;&#20214;\WeChat%20Files\cy10810\FileStorage\File\2023-11\&#12304;&#31983;&#33391;&#20065;&#12305;&#27815;&#28304;&#20324;&#26063;&#33258;&#27835;&#21439;2024&#24180;&#24041;&#22266;&#25299;&#23637;&#33073;&#36139;&#25915;&#22362;&#25104;&#26524;&#21516;&#20065;&#26449;&#25391;&#20852;&#26377;&#25928;&#34900;&#25509;&#39033;&#30446;&#24211;&#23457;&#26680;&#34920;(10.31&#23450;&#3129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linshiwejian\All%20Users\WeChat%20Files\cy10810\FileStorage\File\2023-11\&#38468;&#20214;%20%20%20&#27815;&#28304;&#20324;&#26063;&#33258;&#27835;&#21439;2024&#24180;&#24041;&#22266;&#25299;&#23637;&#33073;&#36139;&#25915;&#22362;&#25104;&#26524;&#21516;&#20065;&#26449;&#25391;&#20852;&#26377;&#25928;&#34900;&#25509;&#39033;&#30446;&#24211;&#23457;&#26680;&#34920;(10.31&#23450;&#31295;)(2)(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24&#24180;&#39033;&#30446;&#24211;11.20\&#27719;&#24635;\1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24&#24180;&#39033;&#30446;&#24211;11.20\&#27719;&#24635;\4"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024&#24180;&#39033;&#30446;&#24211;11.20\&#27719;&#24635;\9"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024&#24180;&#39033;&#30446;&#24211;11.20\&#27719;&#24635;\&#65288;&#27719;&#65289;&#27815;&#28304;&#21439;2024&#24180;&#24041;&#22266;&#25299;&#23637;&#33073;&#36139;&#25915;&#22362;&#25104;&#26524;&#21516;&#20065;&#26449;&#25391;&#20852;&#26377;&#25928;&#34900;&#25509;&#39033;&#30446;&#24211;&#23457;&#26680;&#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2024&#24180;&#39033;&#30446;&#24211;11.20\&#27719;&#24635;\3"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2024&#24180;&#39033;&#30446;&#24211;11.20\&#27719;&#24635;\2"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024&#24180;&#39033;&#30446;&#24211;11.20\&#27719;&#24635;\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024&#24180;&#39033;&#30446;&#24211;11.20\&#27719;&#24635;\6"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24项目计划"/>
      <sheetName val="一级二级下拉"/>
      <sheetName val="三级下拉"/>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24项目计划"/>
      <sheetName val="一级二级下拉"/>
      <sheetName val="三级下拉"/>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级二级下拉"/>
    </sheetNames>
    <sheetDataSet>
      <sheetData sheetId="0"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497"/>
  <sheetViews>
    <sheetView tabSelected="1" view="pageBreakPreview" zoomScale="60" zoomScalePageLayoutView="50" zoomScaleNormal="50" topLeftCell="K406" workbookViewId="0">
      <selection activeCell="O406" sqref="O406"/>
    </sheetView>
  </sheetViews>
  <sheetFormatPr defaultColWidth="8.89166666666667" defaultRowHeight="13.5"/>
  <cols>
    <col min="1" max="1" width="8.6" style="15" customWidth="1"/>
    <col min="2" max="2" width="12.1333333333333" style="16" customWidth="1"/>
    <col min="3" max="3" width="17.5" style="16" customWidth="1"/>
    <col min="4" max="4" width="17.8833333333333" style="16" customWidth="1"/>
    <col min="5" max="5" width="26.425" style="15" customWidth="1"/>
    <col min="6" max="6" width="8.89166666666667" style="15"/>
    <col min="7" max="7" width="12.0666666666667" style="15" customWidth="1"/>
    <col min="8" max="8" width="25" style="15" customWidth="1"/>
    <col min="9" max="9" width="19.3833333333333" style="17" customWidth="1"/>
    <col min="10" max="10" width="65.625" style="18" customWidth="1"/>
    <col min="11" max="11" width="55.625" style="19" customWidth="1"/>
    <col min="12" max="12" width="6.625" style="20" customWidth="1"/>
    <col min="13" max="13" width="13.125" style="17" customWidth="1"/>
    <col min="14" max="14" width="10.8333333333333" style="17" customWidth="1"/>
    <col min="15" max="15" width="49.625" style="18" customWidth="1"/>
    <col min="16" max="16" width="9.66666666666667" style="20" customWidth="1"/>
    <col min="17" max="17" width="8.89166666666667" style="15" customWidth="1"/>
    <col min="18" max="18" width="12.6333333333333" style="15" customWidth="1"/>
    <col min="19" max="19" width="9.775" style="15" customWidth="1"/>
    <col min="20" max="20" width="15.8916666666667" style="15" customWidth="1"/>
    <col min="21" max="21" width="10" style="21" customWidth="1"/>
    <col min="22" max="22" width="11.8833333333333" style="21" customWidth="1"/>
    <col min="23" max="23" width="13.6416666666667" style="15" customWidth="1"/>
    <col min="24" max="16367" width="8.89166666666667" style="22"/>
    <col min="16368" max="16368" width="12.8916666666667" style="22"/>
    <col min="16369" max="16384" width="8.89166666666667" style="22"/>
  </cols>
  <sheetData>
    <row r="1" s="1" customFormat="1" ht="22.5" spans="1:23">
      <c r="A1" s="23" t="s">
        <v>0</v>
      </c>
      <c r="B1" s="16"/>
      <c r="C1" s="16"/>
      <c r="D1" s="16"/>
      <c r="E1" s="15"/>
      <c r="F1" s="15"/>
      <c r="G1" s="15"/>
      <c r="H1" s="15"/>
      <c r="I1" s="17"/>
      <c r="J1" s="43"/>
      <c r="K1" s="19"/>
      <c r="L1" s="20"/>
      <c r="M1" s="17"/>
      <c r="N1" s="17"/>
      <c r="O1" s="43"/>
      <c r="P1" s="20"/>
      <c r="Q1" s="15"/>
      <c r="R1" s="15"/>
      <c r="S1" s="15"/>
      <c r="T1" s="15"/>
      <c r="U1" s="21"/>
      <c r="V1" s="21"/>
      <c r="W1" s="15"/>
    </row>
    <row r="2" s="2" customFormat="1" ht="28.5" spans="1:23">
      <c r="A2" s="24" t="s">
        <v>1</v>
      </c>
      <c r="B2" s="25"/>
      <c r="C2" s="25"/>
      <c r="D2" s="25"/>
      <c r="E2" s="24"/>
      <c r="F2" s="24"/>
      <c r="G2" s="24"/>
      <c r="H2" s="24"/>
      <c r="I2" s="44"/>
      <c r="J2" s="45"/>
      <c r="K2" s="46"/>
      <c r="L2" s="47"/>
      <c r="M2" s="44"/>
      <c r="N2" s="44"/>
      <c r="O2" s="45"/>
      <c r="P2" s="47"/>
      <c r="Q2" s="24"/>
      <c r="R2" s="24"/>
      <c r="S2" s="24"/>
      <c r="T2" s="24"/>
      <c r="U2" s="24"/>
      <c r="V2" s="24"/>
      <c r="W2" s="24"/>
    </row>
    <row r="3" s="3" customFormat="1" ht="18.75" spans="1:23">
      <c r="A3" s="26"/>
      <c r="B3" s="27"/>
      <c r="C3" s="27"/>
      <c r="D3" s="27"/>
      <c r="E3" s="26"/>
      <c r="F3" s="26"/>
      <c r="G3" s="26"/>
      <c r="H3" s="26"/>
      <c r="I3" s="48"/>
      <c r="J3" s="49"/>
      <c r="K3" s="50"/>
      <c r="L3" s="51"/>
      <c r="M3" s="48"/>
      <c r="N3" s="48"/>
      <c r="O3" s="52"/>
      <c r="P3" s="51"/>
      <c r="Q3" s="69"/>
      <c r="R3" s="69"/>
      <c r="S3" s="69"/>
      <c r="T3" s="69"/>
      <c r="U3" s="69"/>
      <c r="V3" s="69"/>
      <c r="W3" s="69"/>
    </row>
    <row r="4" s="4" customFormat="1" ht="20.25" spans="1:23">
      <c r="A4" s="28" t="s">
        <v>2</v>
      </c>
      <c r="B4" s="28" t="s">
        <v>3</v>
      </c>
      <c r="C4" s="29" t="s">
        <v>4</v>
      </c>
      <c r="D4" s="29" t="s">
        <v>5</v>
      </c>
      <c r="E4" s="28" t="s">
        <v>6</v>
      </c>
      <c r="F4" s="28" t="s">
        <v>7</v>
      </c>
      <c r="G4" s="30"/>
      <c r="H4" s="30"/>
      <c r="I4" s="53" t="s">
        <v>8</v>
      </c>
      <c r="J4" s="28" t="s">
        <v>9</v>
      </c>
      <c r="K4" s="54" t="s">
        <v>10</v>
      </c>
      <c r="L4" s="31" t="s">
        <v>11</v>
      </c>
      <c r="M4" s="53" t="s">
        <v>12</v>
      </c>
      <c r="N4" s="53"/>
      <c r="O4" s="54" t="s">
        <v>13</v>
      </c>
      <c r="P4" s="31" t="s">
        <v>14</v>
      </c>
      <c r="Q4" s="29" t="s">
        <v>15</v>
      </c>
      <c r="R4" s="29" t="s">
        <v>16</v>
      </c>
      <c r="S4" s="29" t="s">
        <v>17</v>
      </c>
      <c r="T4" s="54" t="s">
        <v>18</v>
      </c>
      <c r="U4" s="54" t="s">
        <v>19</v>
      </c>
      <c r="V4" s="54" t="s">
        <v>20</v>
      </c>
      <c r="W4" s="28" t="s">
        <v>21</v>
      </c>
    </row>
    <row r="5" s="5" customFormat="1" ht="37.5" spans="1:23">
      <c r="A5" s="28"/>
      <c r="B5" s="28"/>
      <c r="C5" s="29"/>
      <c r="D5" s="29"/>
      <c r="E5" s="28"/>
      <c r="F5" s="31" t="s">
        <v>22</v>
      </c>
      <c r="G5" s="28" t="s">
        <v>23</v>
      </c>
      <c r="H5" s="28" t="s">
        <v>24</v>
      </c>
      <c r="I5" s="53"/>
      <c r="J5" s="28"/>
      <c r="K5" s="54"/>
      <c r="L5" s="31"/>
      <c r="M5" s="55" t="s">
        <v>25</v>
      </c>
      <c r="N5" s="55" t="s">
        <v>26</v>
      </c>
      <c r="O5" s="54"/>
      <c r="P5" s="31"/>
      <c r="Q5" s="29"/>
      <c r="R5" s="29"/>
      <c r="S5" s="29"/>
      <c r="T5" s="54"/>
      <c r="U5" s="54"/>
      <c r="V5" s="54"/>
      <c r="W5" s="28"/>
    </row>
    <row r="6" s="6" customFormat="1" ht="32" customHeight="1" spans="1:16368">
      <c r="A6" s="32" t="s">
        <v>27</v>
      </c>
      <c r="B6" s="32"/>
      <c r="C6" s="33" t="s">
        <v>28</v>
      </c>
      <c r="D6" s="33" t="s">
        <v>28</v>
      </c>
      <c r="E6" s="33" t="s">
        <v>28</v>
      </c>
      <c r="F6" s="33" t="s">
        <v>28</v>
      </c>
      <c r="G6" s="33" t="s">
        <v>28</v>
      </c>
      <c r="H6" s="33" t="s">
        <v>28</v>
      </c>
      <c r="I6" s="56">
        <f>SUM(I7:I497)</f>
        <v>108879.78</v>
      </c>
      <c r="J6" s="33" t="s">
        <v>28</v>
      </c>
      <c r="K6" s="33" t="s">
        <v>28</v>
      </c>
      <c r="L6" s="57" t="s">
        <v>28</v>
      </c>
      <c r="M6" s="58">
        <f>SUM(M7:M497)</f>
        <v>104399.78</v>
      </c>
      <c r="N6" s="58">
        <f>SUM(N7:N497)</f>
        <v>4480</v>
      </c>
      <c r="O6" s="33" t="s">
        <v>28</v>
      </c>
      <c r="P6" s="57" t="s">
        <v>28</v>
      </c>
      <c r="Q6" s="33" t="s">
        <v>28</v>
      </c>
      <c r="R6" s="33" t="s">
        <v>28</v>
      </c>
      <c r="S6" s="33" t="s">
        <v>28</v>
      </c>
      <c r="T6" s="33" t="s">
        <v>28</v>
      </c>
      <c r="U6" s="33" t="s">
        <v>28</v>
      </c>
      <c r="V6" s="33" t="s">
        <v>28</v>
      </c>
      <c r="W6" s="33" t="s">
        <v>28</v>
      </c>
      <c r="XEN6" s="6">
        <f>SUBTOTAL(9,A6:XEM6)</f>
        <v>217759.56</v>
      </c>
    </row>
    <row r="7" s="7" customFormat="1" ht="116" customHeight="1" spans="1:23">
      <c r="A7" s="34">
        <v>1</v>
      </c>
      <c r="B7" s="35" t="s">
        <v>29</v>
      </c>
      <c r="C7" s="35" t="s">
        <v>30</v>
      </c>
      <c r="D7" s="35" t="s">
        <v>31</v>
      </c>
      <c r="E7" s="35" t="s">
        <v>32</v>
      </c>
      <c r="F7" s="36" t="s">
        <v>33</v>
      </c>
      <c r="G7" s="34" t="s">
        <v>34</v>
      </c>
      <c r="H7" s="34" t="s">
        <v>35</v>
      </c>
      <c r="I7" s="34">
        <v>500</v>
      </c>
      <c r="J7" s="35" t="s">
        <v>36</v>
      </c>
      <c r="K7" s="35" t="s">
        <v>37</v>
      </c>
      <c r="L7" s="59">
        <v>2024</v>
      </c>
      <c r="M7" s="34">
        <v>500</v>
      </c>
      <c r="N7" s="34"/>
      <c r="O7" s="35" t="s">
        <v>38</v>
      </c>
      <c r="P7" s="34">
        <v>2568</v>
      </c>
      <c r="Q7" s="34" t="s">
        <v>39</v>
      </c>
      <c r="R7" s="34" t="s">
        <v>39</v>
      </c>
      <c r="S7" s="34" t="s">
        <v>39</v>
      </c>
      <c r="T7" s="34" t="s">
        <v>40</v>
      </c>
      <c r="U7" s="34" t="s">
        <v>41</v>
      </c>
      <c r="V7" s="42" t="s">
        <v>42</v>
      </c>
      <c r="W7" s="34" t="s">
        <v>43</v>
      </c>
    </row>
    <row r="8" s="7" customFormat="1" ht="82" customHeight="1" spans="1:23">
      <c r="A8" s="34">
        <v>2</v>
      </c>
      <c r="B8" s="35" t="s">
        <v>29</v>
      </c>
      <c r="C8" s="35" t="s">
        <v>44</v>
      </c>
      <c r="D8" s="35" t="s">
        <v>45</v>
      </c>
      <c r="E8" s="37" t="s">
        <v>46</v>
      </c>
      <c r="F8" s="36" t="s">
        <v>33</v>
      </c>
      <c r="G8" s="34" t="s">
        <v>34</v>
      </c>
      <c r="H8" s="34" t="s">
        <v>47</v>
      </c>
      <c r="I8" s="34">
        <v>317.5</v>
      </c>
      <c r="J8" s="35" t="s">
        <v>48</v>
      </c>
      <c r="K8" s="35" t="s">
        <v>49</v>
      </c>
      <c r="L8" s="59">
        <v>2024</v>
      </c>
      <c r="M8" s="34">
        <v>317.5</v>
      </c>
      <c r="N8" s="34"/>
      <c r="O8" s="35" t="s">
        <v>50</v>
      </c>
      <c r="P8" s="34">
        <v>809</v>
      </c>
      <c r="Q8" s="34" t="s">
        <v>39</v>
      </c>
      <c r="R8" s="34" t="s">
        <v>39</v>
      </c>
      <c r="S8" s="34" t="s">
        <v>41</v>
      </c>
      <c r="T8" s="64" t="s">
        <v>40</v>
      </c>
      <c r="U8" s="34" t="s">
        <v>41</v>
      </c>
      <c r="V8" s="42" t="s">
        <v>42</v>
      </c>
      <c r="W8" s="34" t="s">
        <v>43</v>
      </c>
    </row>
    <row r="9" s="8" customFormat="1" ht="81" customHeight="1" spans="1:23">
      <c r="A9" s="34">
        <v>3</v>
      </c>
      <c r="B9" s="35" t="s">
        <v>29</v>
      </c>
      <c r="C9" s="35" t="s">
        <v>51</v>
      </c>
      <c r="D9" s="35" t="s">
        <v>51</v>
      </c>
      <c r="E9" s="37" t="s">
        <v>52</v>
      </c>
      <c r="F9" s="36" t="s">
        <v>33</v>
      </c>
      <c r="G9" s="34" t="s">
        <v>34</v>
      </c>
      <c r="H9" s="34" t="s">
        <v>53</v>
      </c>
      <c r="I9" s="60">
        <v>210</v>
      </c>
      <c r="J9" s="35" t="s">
        <v>54</v>
      </c>
      <c r="K9" s="35" t="s">
        <v>55</v>
      </c>
      <c r="L9" s="59">
        <v>2024</v>
      </c>
      <c r="M9" s="60">
        <v>210</v>
      </c>
      <c r="N9" s="60"/>
      <c r="O9" s="61" t="s">
        <v>56</v>
      </c>
      <c r="P9" s="62" t="s">
        <v>57</v>
      </c>
      <c r="Q9" s="62" t="s">
        <v>39</v>
      </c>
      <c r="R9" s="34" t="s">
        <v>39</v>
      </c>
      <c r="S9" s="34" t="s">
        <v>39</v>
      </c>
      <c r="T9" s="41" t="s">
        <v>58</v>
      </c>
      <c r="U9" s="34" t="s">
        <v>41</v>
      </c>
      <c r="V9" s="42" t="s">
        <v>42</v>
      </c>
      <c r="W9" s="34" t="s">
        <v>43</v>
      </c>
    </row>
    <row r="10" s="7" customFormat="1" ht="81" customHeight="1" spans="1:23">
      <c r="A10" s="34">
        <v>4</v>
      </c>
      <c r="B10" s="35" t="s">
        <v>29</v>
      </c>
      <c r="C10" s="35" t="s">
        <v>30</v>
      </c>
      <c r="D10" s="35" t="s">
        <v>31</v>
      </c>
      <c r="E10" s="35" t="s">
        <v>59</v>
      </c>
      <c r="F10" s="36" t="s">
        <v>33</v>
      </c>
      <c r="G10" s="34" t="s">
        <v>60</v>
      </c>
      <c r="H10" s="34" t="s">
        <v>61</v>
      </c>
      <c r="I10" s="60">
        <v>240</v>
      </c>
      <c r="J10" s="35" t="s">
        <v>62</v>
      </c>
      <c r="K10" s="35" t="s">
        <v>63</v>
      </c>
      <c r="L10" s="59">
        <v>2024</v>
      </c>
      <c r="M10" s="60">
        <v>240</v>
      </c>
      <c r="N10" s="60"/>
      <c r="O10" s="35" t="s">
        <v>64</v>
      </c>
      <c r="P10" s="36">
        <v>1134</v>
      </c>
      <c r="Q10" s="34" t="s">
        <v>39</v>
      </c>
      <c r="R10" s="34" t="s">
        <v>39</v>
      </c>
      <c r="S10" s="34" t="s">
        <v>39</v>
      </c>
      <c r="T10" s="34" t="s">
        <v>40</v>
      </c>
      <c r="U10" s="34" t="s">
        <v>41</v>
      </c>
      <c r="V10" s="42" t="s">
        <v>42</v>
      </c>
      <c r="W10" s="34" t="s">
        <v>43</v>
      </c>
    </row>
    <row r="11" s="8" customFormat="1" ht="92" customHeight="1" spans="1:23">
      <c r="A11" s="34">
        <v>5</v>
      </c>
      <c r="B11" s="35" t="s">
        <v>29</v>
      </c>
      <c r="C11" s="35" t="s">
        <v>51</v>
      </c>
      <c r="D11" s="35" t="s">
        <v>51</v>
      </c>
      <c r="E11" s="37" t="s">
        <v>65</v>
      </c>
      <c r="F11" s="36" t="s">
        <v>33</v>
      </c>
      <c r="G11" s="34" t="s">
        <v>66</v>
      </c>
      <c r="H11" s="34" t="s">
        <v>67</v>
      </c>
      <c r="I11" s="60">
        <v>140</v>
      </c>
      <c r="J11" s="35" t="s">
        <v>68</v>
      </c>
      <c r="K11" s="35" t="s">
        <v>69</v>
      </c>
      <c r="L11" s="59">
        <v>2024</v>
      </c>
      <c r="M11" s="60">
        <v>140</v>
      </c>
      <c r="N11" s="60"/>
      <c r="O11" s="35" t="s">
        <v>70</v>
      </c>
      <c r="P11" s="34">
        <v>8212</v>
      </c>
      <c r="Q11" s="62" t="s">
        <v>39</v>
      </c>
      <c r="R11" s="62" t="s">
        <v>39</v>
      </c>
      <c r="S11" s="62" t="s">
        <v>39</v>
      </c>
      <c r="T11" s="41" t="s">
        <v>58</v>
      </c>
      <c r="U11" s="34" t="s">
        <v>41</v>
      </c>
      <c r="V11" s="42" t="s">
        <v>42</v>
      </c>
      <c r="W11" s="34" t="s">
        <v>43</v>
      </c>
    </row>
    <row r="12" s="8" customFormat="1" ht="90" customHeight="1" spans="1:23">
      <c r="A12" s="34">
        <v>6</v>
      </c>
      <c r="B12" s="35" t="s">
        <v>29</v>
      </c>
      <c r="C12" s="35" t="s">
        <v>44</v>
      </c>
      <c r="D12" s="35" t="s">
        <v>45</v>
      </c>
      <c r="E12" s="37" t="s">
        <v>71</v>
      </c>
      <c r="F12" s="36" t="s">
        <v>33</v>
      </c>
      <c r="G12" s="38" t="s">
        <v>60</v>
      </c>
      <c r="H12" s="34" t="s">
        <v>72</v>
      </c>
      <c r="I12" s="60">
        <v>345.42</v>
      </c>
      <c r="J12" s="35" t="s">
        <v>73</v>
      </c>
      <c r="K12" s="35" t="s">
        <v>74</v>
      </c>
      <c r="L12" s="59">
        <v>2024</v>
      </c>
      <c r="M12" s="60">
        <v>345.42</v>
      </c>
      <c r="N12" s="60"/>
      <c r="O12" s="35" t="s">
        <v>75</v>
      </c>
      <c r="P12" s="36">
        <v>300</v>
      </c>
      <c r="Q12" s="34" t="s">
        <v>39</v>
      </c>
      <c r="R12" s="34" t="s">
        <v>39</v>
      </c>
      <c r="S12" s="34" t="s">
        <v>39</v>
      </c>
      <c r="T12" s="64" t="s">
        <v>40</v>
      </c>
      <c r="U12" s="34" t="s">
        <v>41</v>
      </c>
      <c r="V12" s="42" t="s">
        <v>42</v>
      </c>
      <c r="W12" s="34" t="s">
        <v>43</v>
      </c>
    </row>
    <row r="13" s="8" customFormat="1" ht="58" customHeight="1" spans="1:23">
      <c r="A13" s="34">
        <v>7</v>
      </c>
      <c r="B13" s="35" t="s">
        <v>29</v>
      </c>
      <c r="C13" s="35" t="s">
        <v>30</v>
      </c>
      <c r="D13" s="35" t="s">
        <v>31</v>
      </c>
      <c r="E13" s="37" t="s">
        <v>76</v>
      </c>
      <c r="F13" s="36" t="s">
        <v>33</v>
      </c>
      <c r="G13" s="34" t="s">
        <v>77</v>
      </c>
      <c r="H13" s="34" t="s">
        <v>78</v>
      </c>
      <c r="I13" s="60">
        <v>155</v>
      </c>
      <c r="J13" s="35" t="s">
        <v>79</v>
      </c>
      <c r="K13" s="63" t="s">
        <v>80</v>
      </c>
      <c r="L13" s="59">
        <v>2024</v>
      </c>
      <c r="M13" s="60">
        <v>155</v>
      </c>
      <c r="N13" s="60"/>
      <c r="O13" s="63" t="s">
        <v>81</v>
      </c>
      <c r="P13" s="36">
        <v>1030</v>
      </c>
      <c r="Q13" s="34" t="s">
        <v>39</v>
      </c>
      <c r="R13" s="34" t="s">
        <v>39</v>
      </c>
      <c r="S13" s="34" t="s">
        <v>39</v>
      </c>
      <c r="T13" s="34" t="s">
        <v>82</v>
      </c>
      <c r="U13" s="34" t="s">
        <v>41</v>
      </c>
      <c r="V13" s="42" t="s">
        <v>42</v>
      </c>
      <c r="W13" s="34" t="s">
        <v>43</v>
      </c>
    </row>
    <row r="14" s="8" customFormat="1" ht="42.75" spans="1:23">
      <c r="A14" s="34">
        <v>8</v>
      </c>
      <c r="B14" s="35" t="s">
        <v>29</v>
      </c>
      <c r="C14" s="35" t="s">
        <v>44</v>
      </c>
      <c r="D14" s="35" t="s">
        <v>45</v>
      </c>
      <c r="E14" s="35" t="s">
        <v>83</v>
      </c>
      <c r="F14" s="36" t="s">
        <v>33</v>
      </c>
      <c r="G14" s="34" t="s">
        <v>84</v>
      </c>
      <c r="H14" s="38" t="s">
        <v>85</v>
      </c>
      <c r="I14" s="64">
        <v>100</v>
      </c>
      <c r="J14" s="65" t="s">
        <v>86</v>
      </c>
      <c r="K14" s="61" t="s">
        <v>87</v>
      </c>
      <c r="L14" s="59">
        <v>2024</v>
      </c>
      <c r="M14" s="64">
        <v>100</v>
      </c>
      <c r="N14" s="60"/>
      <c r="O14" s="61" t="s">
        <v>88</v>
      </c>
      <c r="P14" s="59">
        <v>401</v>
      </c>
      <c r="Q14" s="34" t="s">
        <v>39</v>
      </c>
      <c r="R14" s="34" t="s">
        <v>39</v>
      </c>
      <c r="S14" s="34" t="s">
        <v>41</v>
      </c>
      <c r="T14" s="34" t="s">
        <v>89</v>
      </c>
      <c r="U14" s="34" t="s">
        <v>41</v>
      </c>
      <c r="V14" s="42" t="s">
        <v>42</v>
      </c>
      <c r="W14" s="34" t="s">
        <v>43</v>
      </c>
    </row>
    <row r="15" s="8" customFormat="1" ht="86" customHeight="1" spans="1:23">
      <c r="A15" s="34">
        <v>9</v>
      </c>
      <c r="B15" s="35" t="s">
        <v>29</v>
      </c>
      <c r="C15" s="35" t="s">
        <v>51</v>
      </c>
      <c r="D15" s="35" t="s">
        <v>51</v>
      </c>
      <c r="E15" s="37" t="s">
        <v>90</v>
      </c>
      <c r="F15" s="36" t="s">
        <v>33</v>
      </c>
      <c r="G15" s="34" t="s">
        <v>84</v>
      </c>
      <c r="H15" s="34" t="s">
        <v>91</v>
      </c>
      <c r="I15" s="60">
        <v>210</v>
      </c>
      <c r="J15" s="35" t="s">
        <v>92</v>
      </c>
      <c r="K15" s="61" t="s">
        <v>93</v>
      </c>
      <c r="L15" s="59">
        <v>2024</v>
      </c>
      <c r="M15" s="60">
        <v>210</v>
      </c>
      <c r="N15" s="60"/>
      <c r="O15" s="61" t="s">
        <v>94</v>
      </c>
      <c r="P15" s="59">
        <v>4213</v>
      </c>
      <c r="Q15" s="34" t="s">
        <v>39</v>
      </c>
      <c r="R15" s="34" t="s">
        <v>39</v>
      </c>
      <c r="S15" s="34" t="s">
        <v>39</v>
      </c>
      <c r="T15" s="41" t="s">
        <v>58</v>
      </c>
      <c r="U15" s="34" t="s">
        <v>41</v>
      </c>
      <c r="V15" s="42" t="s">
        <v>42</v>
      </c>
      <c r="W15" s="34" t="s">
        <v>43</v>
      </c>
    </row>
    <row r="16" s="8" customFormat="1" ht="107" customHeight="1" spans="1:23">
      <c r="A16" s="34">
        <v>10</v>
      </c>
      <c r="B16" s="35" t="s">
        <v>29</v>
      </c>
      <c r="C16" s="35" t="s">
        <v>30</v>
      </c>
      <c r="D16" s="35" t="s">
        <v>31</v>
      </c>
      <c r="E16" s="35" t="s">
        <v>95</v>
      </c>
      <c r="F16" s="36" t="s">
        <v>33</v>
      </c>
      <c r="G16" s="34" t="s">
        <v>96</v>
      </c>
      <c r="H16" s="34" t="s">
        <v>97</v>
      </c>
      <c r="I16" s="60">
        <v>950</v>
      </c>
      <c r="J16" s="35" t="s">
        <v>98</v>
      </c>
      <c r="K16" s="35" t="s">
        <v>99</v>
      </c>
      <c r="L16" s="59">
        <v>2024</v>
      </c>
      <c r="M16" s="60">
        <v>950</v>
      </c>
      <c r="N16" s="60"/>
      <c r="O16" s="35" t="s">
        <v>100</v>
      </c>
      <c r="P16" s="36">
        <v>4058</v>
      </c>
      <c r="Q16" s="34" t="s">
        <v>39</v>
      </c>
      <c r="R16" s="34" t="s">
        <v>39</v>
      </c>
      <c r="S16" s="34" t="s">
        <v>39</v>
      </c>
      <c r="T16" s="34" t="s">
        <v>82</v>
      </c>
      <c r="U16" s="34" t="s">
        <v>41</v>
      </c>
      <c r="V16" s="42" t="s">
        <v>42</v>
      </c>
      <c r="W16" s="34" t="s">
        <v>43</v>
      </c>
    </row>
    <row r="17" s="7" customFormat="1" ht="65" customHeight="1" spans="1:23">
      <c r="A17" s="34">
        <v>11</v>
      </c>
      <c r="B17" s="39" t="s">
        <v>29</v>
      </c>
      <c r="C17" s="35" t="s">
        <v>30</v>
      </c>
      <c r="D17" s="35" t="s">
        <v>31</v>
      </c>
      <c r="E17" s="35" t="s">
        <v>101</v>
      </c>
      <c r="F17" s="36" t="s">
        <v>33</v>
      </c>
      <c r="G17" s="34" t="s">
        <v>102</v>
      </c>
      <c r="H17" s="34" t="s">
        <v>103</v>
      </c>
      <c r="I17" s="60">
        <v>318</v>
      </c>
      <c r="J17" s="35" t="s">
        <v>104</v>
      </c>
      <c r="K17" s="35" t="s">
        <v>105</v>
      </c>
      <c r="L17" s="59">
        <v>2024</v>
      </c>
      <c r="M17" s="60">
        <v>318</v>
      </c>
      <c r="N17" s="34"/>
      <c r="O17" s="35" t="s">
        <v>106</v>
      </c>
      <c r="P17" s="34">
        <v>200</v>
      </c>
      <c r="Q17" s="34" t="s">
        <v>39</v>
      </c>
      <c r="R17" s="34" t="s">
        <v>39</v>
      </c>
      <c r="S17" s="34" t="s">
        <v>39</v>
      </c>
      <c r="T17" s="34" t="s">
        <v>107</v>
      </c>
      <c r="U17" s="34" t="s">
        <v>41</v>
      </c>
      <c r="V17" s="42" t="s">
        <v>42</v>
      </c>
      <c r="W17" s="34" t="s">
        <v>43</v>
      </c>
    </row>
    <row r="18" s="8" customFormat="1" ht="90" customHeight="1" spans="1:23">
      <c r="A18" s="34">
        <v>12</v>
      </c>
      <c r="B18" s="35" t="s">
        <v>29</v>
      </c>
      <c r="C18" s="35" t="s">
        <v>44</v>
      </c>
      <c r="D18" s="35" t="s">
        <v>108</v>
      </c>
      <c r="E18" s="35" t="s">
        <v>109</v>
      </c>
      <c r="F18" s="36" t="s">
        <v>33</v>
      </c>
      <c r="G18" s="34" t="s">
        <v>110</v>
      </c>
      <c r="H18" s="34" t="s">
        <v>111</v>
      </c>
      <c r="I18" s="60">
        <v>100</v>
      </c>
      <c r="J18" s="35" t="s">
        <v>112</v>
      </c>
      <c r="K18" s="63" t="s">
        <v>113</v>
      </c>
      <c r="L18" s="59">
        <v>2024</v>
      </c>
      <c r="M18" s="60">
        <v>100</v>
      </c>
      <c r="N18" s="60"/>
      <c r="O18" s="63" t="s">
        <v>114</v>
      </c>
      <c r="P18" s="36">
        <v>992</v>
      </c>
      <c r="Q18" s="34" t="s">
        <v>39</v>
      </c>
      <c r="R18" s="34" t="s">
        <v>39</v>
      </c>
      <c r="S18" s="34" t="s">
        <v>39</v>
      </c>
      <c r="T18" s="60" t="s">
        <v>82</v>
      </c>
      <c r="U18" s="34" t="s">
        <v>41</v>
      </c>
      <c r="V18" s="42" t="s">
        <v>42</v>
      </c>
      <c r="W18" s="34" t="s">
        <v>43</v>
      </c>
    </row>
    <row r="19" s="8" customFormat="1" ht="68" customHeight="1" spans="1:23">
      <c r="A19" s="34">
        <v>13</v>
      </c>
      <c r="B19" s="35" t="s">
        <v>29</v>
      </c>
      <c r="C19" s="35" t="s">
        <v>44</v>
      </c>
      <c r="D19" s="35" t="s">
        <v>45</v>
      </c>
      <c r="E19" s="35" t="s">
        <v>115</v>
      </c>
      <c r="F19" s="36" t="s">
        <v>33</v>
      </c>
      <c r="G19" s="38" t="s">
        <v>116</v>
      </c>
      <c r="H19" s="38" t="s">
        <v>117</v>
      </c>
      <c r="I19" s="60">
        <v>390</v>
      </c>
      <c r="J19" s="35" t="s">
        <v>118</v>
      </c>
      <c r="K19" s="61" t="s">
        <v>119</v>
      </c>
      <c r="L19" s="59">
        <v>2024</v>
      </c>
      <c r="M19" s="60">
        <v>390</v>
      </c>
      <c r="N19" s="60"/>
      <c r="O19" s="61" t="s">
        <v>120</v>
      </c>
      <c r="P19" s="59">
        <v>600</v>
      </c>
      <c r="Q19" s="59" t="s">
        <v>39</v>
      </c>
      <c r="R19" s="34" t="s">
        <v>39</v>
      </c>
      <c r="S19" s="34" t="s">
        <v>41</v>
      </c>
      <c r="T19" s="64" t="s">
        <v>40</v>
      </c>
      <c r="U19" s="34" t="s">
        <v>41</v>
      </c>
      <c r="V19" s="42" t="s">
        <v>42</v>
      </c>
      <c r="W19" s="34" t="s">
        <v>43</v>
      </c>
    </row>
    <row r="20" s="7" customFormat="1" ht="85" customHeight="1" spans="1:23">
      <c r="A20" s="34">
        <v>14</v>
      </c>
      <c r="B20" s="35" t="s">
        <v>29</v>
      </c>
      <c r="C20" s="35" t="s">
        <v>44</v>
      </c>
      <c r="D20" s="35" t="s">
        <v>45</v>
      </c>
      <c r="E20" s="37" t="s">
        <v>121</v>
      </c>
      <c r="F20" s="36" t="s">
        <v>33</v>
      </c>
      <c r="G20" s="34" t="s">
        <v>102</v>
      </c>
      <c r="H20" s="34" t="s">
        <v>122</v>
      </c>
      <c r="I20" s="34">
        <v>313.66</v>
      </c>
      <c r="J20" s="35" t="s">
        <v>123</v>
      </c>
      <c r="K20" s="35" t="s">
        <v>124</v>
      </c>
      <c r="L20" s="59">
        <v>2024</v>
      </c>
      <c r="M20" s="34">
        <v>313.66</v>
      </c>
      <c r="N20" s="34"/>
      <c r="O20" s="35" t="s">
        <v>124</v>
      </c>
      <c r="P20" s="34">
        <v>195</v>
      </c>
      <c r="Q20" s="34" t="s">
        <v>39</v>
      </c>
      <c r="R20" s="34" t="s">
        <v>39</v>
      </c>
      <c r="S20" s="34" t="s">
        <v>41</v>
      </c>
      <c r="T20" s="64" t="s">
        <v>40</v>
      </c>
      <c r="U20" s="34" t="s">
        <v>41</v>
      </c>
      <c r="V20" s="42" t="s">
        <v>42</v>
      </c>
      <c r="W20" s="34" t="s">
        <v>43</v>
      </c>
    </row>
    <row r="21" s="9" customFormat="1" ht="142" customHeight="1" spans="1:23">
      <c r="A21" s="34">
        <v>15</v>
      </c>
      <c r="B21" s="35" t="s">
        <v>29</v>
      </c>
      <c r="C21" s="35" t="s">
        <v>44</v>
      </c>
      <c r="D21" s="40" t="s">
        <v>45</v>
      </c>
      <c r="E21" s="40" t="s">
        <v>125</v>
      </c>
      <c r="F21" s="36" t="s">
        <v>33</v>
      </c>
      <c r="G21" s="41" t="s">
        <v>110</v>
      </c>
      <c r="H21" s="41" t="s">
        <v>126</v>
      </c>
      <c r="I21" s="60">
        <v>605</v>
      </c>
      <c r="J21" s="40" t="s">
        <v>127</v>
      </c>
      <c r="K21" s="40" t="s">
        <v>128</v>
      </c>
      <c r="L21" s="59">
        <v>2024</v>
      </c>
      <c r="M21" s="60">
        <v>605</v>
      </c>
      <c r="N21" s="60"/>
      <c r="O21" s="40" t="s">
        <v>129</v>
      </c>
      <c r="P21" s="36">
        <v>5982</v>
      </c>
      <c r="Q21" s="36" t="s">
        <v>39</v>
      </c>
      <c r="R21" s="36" t="s">
        <v>39</v>
      </c>
      <c r="S21" s="36" t="s">
        <v>39</v>
      </c>
      <c r="T21" s="41" t="s">
        <v>82</v>
      </c>
      <c r="U21" s="34" t="s">
        <v>41</v>
      </c>
      <c r="V21" s="42" t="s">
        <v>42</v>
      </c>
      <c r="W21" s="34" t="s">
        <v>43</v>
      </c>
    </row>
    <row r="22" s="7" customFormat="1" ht="130" customHeight="1" spans="1:42">
      <c r="A22" s="34">
        <v>16</v>
      </c>
      <c r="B22" s="39" t="s">
        <v>29</v>
      </c>
      <c r="C22" s="35" t="s">
        <v>44</v>
      </c>
      <c r="D22" s="35" t="s">
        <v>130</v>
      </c>
      <c r="E22" s="35" t="s">
        <v>131</v>
      </c>
      <c r="F22" s="36" t="s">
        <v>33</v>
      </c>
      <c r="G22" s="34" t="s">
        <v>102</v>
      </c>
      <c r="H22" s="34" t="s">
        <v>132</v>
      </c>
      <c r="I22" s="60">
        <v>643</v>
      </c>
      <c r="J22" s="35" t="s">
        <v>133</v>
      </c>
      <c r="K22" s="35" t="s">
        <v>134</v>
      </c>
      <c r="L22" s="59">
        <v>2024</v>
      </c>
      <c r="M22" s="60">
        <v>643</v>
      </c>
      <c r="N22" s="60"/>
      <c r="O22" s="35" t="s">
        <v>135</v>
      </c>
      <c r="P22" s="36">
        <v>1565</v>
      </c>
      <c r="Q22" s="42" t="s">
        <v>39</v>
      </c>
      <c r="R22" s="42" t="s">
        <v>39</v>
      </c>
      <c r="S22" s="42" t="s">
        <v>39</v>
      </c>
      <c r="T22" s="34" t="s">
        <v>40</v>
      </c>
      <c r="U22" s="36" t="s">
        <v>41</v>
      </c>
      <c r="V22" s="42" t="s">
        <v>42</v>
      </c>
      <c r="W22" s="34" t="s">
        <v>43</v>
      </c>
      <c r="X22" s="8"/>
      <c r="Y22" s="8"/>
      <c r="Z22" s="8"/>
      <c r="AA22" s="8"/>
      <c r="AB22" s="8"/>
      <c r="AC22" s="8"/>
      <c r="AD22" s="8"/>
      <c r="AE22" s="8"/>
      <c r="AF22" s="8"/>
      <c r="AG22" s="8"/>
      <c r="AH22" s="8"/>
      <c r="AI22" s="8"/>
      <c r="AJ22" s="8"/>
      <c r="AK22" s="8"/>
      <c r="AL22" s="8"/>
      <c r="AM22" s="8"/>
      <c r="AN22" s="8"/>
      <c r="AO22" s="8"/>
      <c r="AP22" s="8"/>
    </row>
    <row r="23" s="8" customFormat="1" ht="73" customHeight="1" spans="1:23">
      <c r="A23" s="34">
        <v>17</v>
      </c>
      <c r="B23" s="35" t="s">
        <v>29</v>
      </c>
      <c r="C23" s="35" t="s">
        <v>44</v>
      </c>
      <c r="D23" s="35" t="s">
        <v>45</v>
      </c>
      <c r="E23" s="35" t="s">
        <v>136</v>
      </c>
      <c r="F23" s="34" t="s">
        <v>33</v>
      </c>
      <c r="G23" s="34" t="s">
        <v>84</v>
      </c>
      <c r="H23" s="38" t="s">
        <v>137</v>
      </c>
      <c r="I23" s="64">
        <v>100</v>
      </c>
      <c r="J23" s="35" t="s">
        <v>138</v>
      </c>
      <c r="K23" s="35" t="s">
        <v>139</v>
      </c>
      <c r="L23" s="59">
        <v>2024</v>
      </c>
      <c r="M23" s="64">
        <v>100</v>
      </c>
      <c r="N23" s="60">
        <v>0</v>
      </c>
      <c r="O23" s="35" t="s">
        <v>140</v>
      </c>
      <c r="P23" s="59">
        <v>324</v>
      </c>
      <c r="Q23" s="34" t="s">
        <v>39</v>
      </c>
      <c r="R23" s="34" t="s">
        <v>39</v>
      </c>
      <c r="S23" s="34" t="s">
        <v>41</v>
      </c>
      <c r="T23" s="34" t="s">
        <v>40</v>
      </c>
      <c r="U23" s="34" t="s">
        <v>41</v>
      </c>
      <c r="V23" s="42" t="s">
        <v>42</v>
      </c>
      <c r="W23" s="34" t="s">
        <v>43</v>
      </c>
    </row>
    <row r="24" s="9" customFormat="1" ht="165" customHeight="1" spans="1:23">
      <c r="A24" s="34">
        <v>18</v>
      </c>
      <c r="B24" s="35" t="s">
        <v>29</v>
      </c>
      <c r="C24" s="35" t="s">
        <v>44</v>
      </c>
      <c r="D24" s="35" t="s">
        <v>45</v>
      </c>
      <c r="E24" s="35" t="s">
        <v>141</v>
      </c>
      <c r="F24" s="36" t="s">
        <v>33</v>
      </c>
      <c r="G24" s="34" t="s">
        <v>142</v>
      </c>
      <c r="H24" s="34" t="s">
        <v>143</v>
      </c>
      <c r="I24" s="60">
        <v>900</v>
      </c>
      <c r="J24" s="35" t="s">
        <v>144</v>
      </c>
      <c r="K24" s="35" t="s">
        <v>145</v>
      </c>
      <c r="L24" s="59">
        <v>2024</v>
      </c>
      <c r="M24" s="60">
        <v>900</v>
      </c>
      <c r="N24" s="60"/>
      <c r="O24" s="63" t="s">
        <v>146</v>
      </c>
      <c r="P24" s="36">
        <v>2600</v>
      </c>
      <c r="Q24" s="34" t="s">
        <v>41</v>
      </c>
      <c r="R24" s="34" t="s">
        <v>39</v>
      </c>
      <c r="S24" s="34" t="s">
        <v>39</v>
      </c>
      <c r="T24" s="34" t="s">
        <v>82</v>
      </c>
      <c r="U24" s="34" t="s">
        <v>41</v>
      </c>
      <c r="V24" s="42" t="s">
        <v>42</v>
      </c>
      <c r="W24" s="34" t="s">
        <v>43</v>
      </c>
    </row>
    <row r="25" s="8" customFormat="1" ht="55" customHeight="1" spans="1:23">
      <c r="A25" s="34">
        <v>19</v>
      </c>
      <c r="B25" s="35" t="s">
        <v>29</v>
      </c>
      <c r="C25" s="35" t="s">
        <v>44</v>
      </c>
      <c r="D25" s="35" t="s">
        <v>45</v>
      </c>
      <c r="E25" s="35" t="s">
        <v>147</v>
      </c>
      <c r="F25" s="36" t="s">
        <v>33</v>
      </c>
      <c r="G25" s="34" t="s">
        <v>148</v>
      </c>
      <c r="H25" s="34" t="s">
        <v>149</v>
      </c>
      <c r="I25" s="60">
        <v>395</v>
      </c>
      <c r="J25" s="35" t="s">
        <v>150</v>
      </c>
      <c r="K25" s="35" t="s">
        <v>151</v>
      </c>
      <c r="L25" s="59">
        <v>2024</v>
      </c>
      <c r="M25" s="60">
        <v>395</v>
      </c>
      <c r="N25" s="60"/>
      <c r="O25" s="35" t="s">
        <v>152</v>
      </c>
      <c r="P25" s="36">
        <v>2147</v>
      </c>
      <c r="Q25" s="36" t="s">
        <v>39</v>
      </c>
      <c r="R25" s="36" t="s">
        <v>39</v>
      </c>
      <c r="S25" s="36" t="s">
        <v>39</v>
      </c>
      <c r="T25" s="41" t="s">
        <v>82</v>
      </c>
      <c r="U25" s="34" t="s">
        <v>41</v>
      </c>
      <c r="V25" s="42" t="s">
        <v>42</v>
      </c>
      <c r="W25" s="34" t="s">
        <v>43</v>
      </c>
    </row>
    <row r="26" s="9" customFormat="1" ht="113" customHeight="1" spans="1:23">
      <c r="A26" s="34">
        <v>20</v>
      </c>
      <c r="B26" s="35" t="s">
        <v>29</v>
      </c>
      <c r="C26" s="35" t="s">
        <v>44</v>
      </c>
      <c r="D26" s="35" t="s">
        <v>45</v>
      </c>
      <c r="E26" s="35" t="s">
        <v>153</v>
      </c>
      <c r="F26" s="36" t="s">
        <v>33</v>
      </c>
      <c r="G26" s="34" t="s">
        <v>110</v>
      </c>
      <c r="H26" s="34" t="s">
        <v>154</v>
      </c>
      <c r="I26" s="60">
        <v>385</v>
      </c>
      <c r="J26" s="35" t="s">
        <v>155</v>
      </c>
      <c r="K26" s="66" t="s">
        <v>156</v>
      </c>
      <c r="L26" s="59">
        <v>2024</v>
      </c>
      <c r="M26" s="60">
        <v>385</v>
      </c>
      <c r="N26" s="60"/>
      <c r="O26" s="35" t="s">
        <v>157</v>
      </c>
      <c r="P26" s="36">
        <v>900</v>
      </c>
      <c r="Q26" s="34" t="s">
        <v>39</v>
      </c>
      <c r="R26" s="34" t="s">
        <v>39</v>
      </c>
      <c r="S26" s="34" t="s">
        <v>39</v>
      </c>
      <c r="T26" s="34" t="s">
        <v>82</v>
      </c>
      <c r="U26" s="34" t="s">
        <v>41</v>
      </c>
      <c r="V26" s="42" t="s">
        <v>42</v>
      </c>
      <c r="W26" s="34" t="s">
        <v>43</v>
      </c>
    </row>
    <row r="27" s="8" customFormat="1" ht="211" customHeight="1" spans="1:23">
      <c r="A27" s="34">
        <v>21</v>
      </c>
      <c r="B27" s="35" t="s">
        <v>29</v>
      </c>
      <c r="C27" s="35" t="s">
        <v>44</v>
      </c>
      <c r="D27" s="35" t="s">
        <v>45</v>
      </c>
      <c r="E27" s="37" t="s">
        <v>158</v>
      </c>
      <c r="F27" s="36" t="s">
        <v>33</v>
      </c>
      <c r="G27" s="38" t="s">
        <v>159</v>
      </c>
      <c r="H27" s="38" t="s">
        <v>160</v>
      </c>
      <c r="I27" s="60">
        <v>373.8</v>
      </c>
      <c r="J27" s="35" t="s">
        <v>161</v>
      </c>
      <c r="K27" s="35" t="s">
        <v>162</v>
      </c>
      <c r="L27" s="59">
        <v>2024</v>
      </c>
      <c r="M27" s="60">
        <v>373.8</v>
      </c>
      <c r="N27" s="60"/>
      <c r="O27" s="35" t="s">
        <v>163</v>
      </c>
      <c r="P27" s="36">
        <v>20000</v>
      </c>
      <c r="Q27" s="34" t="s">
        <v>39</v>
      </c>
      <c r="R27" s="34" t="s">
        <v>39</v>
      </c>
      <c r="S27" s="34" t="s">
        <v>41</v>
      </c>
      <c r="T27" s="64" t="s">
        <v>40</v>
      </c>
      <c r="U27" s="34" t="s">
        <v>41</v>
      </c>
      <c r="V27" s="42" t="s">
        <v>42</v>
      </c>
      <c r="W27" s="34" t="s">
        <v>43</v>
      </c>
    </row>
    <row r="28" s="7" customFormat="1" ht="70" customHeight="1" spans="1:23">
      <c r="A28" s="34">
        <v>22</v>
      </c>
      <c r="B28" s="35" t="s">
        <v>29</v>
      </c>
      <c r="C28" s="35" t="s">
        <v>44</v>
      </c>
      <c r="D28" s="35" t="s">
        <v>45</v>
      </c>
      <c r="E28" s="35" t="s">
        <v>164</v>
      </c>
      <c r="F28" s="36" t="s">
        <v>33</v>
      </c>
      <c r="G28" s="34" t="s">
        <v>77</v>
      </c>
      <c r="H28" s="34" t="s">
        <v>165</v>
      </c>
      <c r="I28" s="60">
        <v>70</v>
      </c>
      <c r="J28" s="35" t="s">
        <v>166</v>
      </c>
      <c r="K28" s="35" t="s">
        <v>167</v>
      </c>
      <c r="L28" s="59">
        <v>2024</v>
      </c>
      <c r="M28" s="60">
        <v>70</v>
      </c>
      <c r="N28" s="60"/>
      <c r="O28" s="35" t="s">
        <v>168</v>
      </c>
      <c r="P28" s="36">
        <v>167</v>
      </c>
      <c r="Q28" s="34" t="s">
        <v>41</v>
      </c>
      <c r="R28" s="34" t="s">
        <v>39</v>
      </c>
      <c r="S28" s="34" t="s">
        <v>39</v>
      </c>
      <c r="T28" s="34" t="s">
        <v>82</v>
      </c>
      <c r="U28" s="34" t="s">
        <v>41</v>
      </c>
      <c r="V28" s="42" t="s">
        <v>42</v>
      </c>
      <c r="W28" s="34" t="s">
        <v>43</v>
      </c>
    </row>
    <row r="29" s="8" customFormat="1" ht="76" customHeight="1" spans="1:23">
      <c r="A29" s="34">
        <v>23</v>
      </c>
      <c r="B29" s="35" t="s">
        <v>29</v>
      </c>
      <c r="C29" s="35" t="s">
        <v>44</v>
      </c>
      <c r="D29" s="35" t="s">
        <v>45</v>
      </c>
      <c r="E29" s="35" t="s">
        <v>169</v>
      </c>
      <c r="F29" s="36" t="s">
        <v>33</v>
      </c>
      <c r="G29" s="34" t="s">
        <v>102</v>
      </c>
      <c r="H29" s="34" t="s">
        <v>170</v>
      </c>
      <c r="I29" s="64">
        <v>300</v>
      </c>
      <c r="J29" s="35" t="s">
        <v>171</v>
      </c>
      <c r="K29" s="35" t="s">
        <v>172</v>
      </c>
      <c r="L29" s="59">
        <v>2024</v>
      </c>
      <c r="M29" s="64">
        <v>300</v>
      </c>
      <c r="N29" s="60"/>
      <c r="O29" s="63" t="s">
        <v>173</v>
      </c>
      <c r="P29" s="36">
        <v>2300</v>
      </c>
      <c r="Q29" s="59" t="s">
        <v>39</v>
      </c>
      <c r="R29" s="34" t="s">
        <v>39</v>
      </c>
      <c r="S29" s="34" t="s">
        <v>39</v>
      </c>
      <c r="T29" s="64" t="s">
        <v>40</v>
      </c>
      <c r="U29" s="34" t="s">
        <v>41</v>
      </c>
      <c r="V29" s="42" t="s">
        <v>42</v>
      </c>
      <c r="W29" s="34" t="s">
        <v>43</v>
      </c>
    </row>
    <row r="30" s="9" customFormat="1" ht="100" customHeight="1" spans="1:23">
      <c r="A30" s="34">
        <v>24</v>
      </c>
      <c r="B30" s="35" t="s">
        <v>29</v>
      </c>
      <c r="C30" s="35" t="s">
        <v>44</v>
      </c>
      <c r="D30" s="40" t="s">
        <v>174</v>
      </c>
      <c r="E30" s="40" t="s">
        <v>175</v>
      </c>
      <c r="F30" s="36" t="s">
        <v>33</v>
      </c>
      <c r="G30" s="41" t="s">
        <v>176</v>
      </c>
      <c r="H30" s="41" t="s">
        <v>177</v>
      </c>
      <c r="I30" s="60">
        <v>133.1</v>
      </c>
      <c r="J30" s="40" t="s">
        <v>178</v>
      </c>
      <c r="K30" s="40" t="s">
        <v>179</v>
      </c>
      <c r="L30" s="59">
        <v>2024</v>
      </c>
      <c r="M30" s="60">
        <v>133.1</v>
      </c>
      <c r="N30" s="60"/>
      <c r="O30" s="40" t="s">
        <v>180</v>
      </c>
      <c r="P30" s="36">
        <v>432</v>
      </c>
      <c r="Q30" s="41" t="s">
        <v>41</v>
      </c>
      <c r="R30" s="41" t="s">
        <v>39</v>
      </c>
      <c r="S30" s="41" t="s">
        <v>39</v>
      </c>
      <c r="T30" s="41" t="s">
        <v>82</v>
      </c>
      <c r="U30" s="34" t="s">
        <v>41</v>
      </c>
      <c r="V30" s="42" t="s">
        <v>42</v>
      </c>
      <c r="W30" s="34" t="s">
        <v>43</v>
      </c>
    </row>
    <row r="31" s="8" customFormat="1" ht="71" customHeight="1" spans="1:23">
      <c r="A31" s="34">
        <v>25</v>
      </c>
      <c r="B31" s="35" t="s">
        <v>29</v>
      </c>
      <c r="C31" s="35" t="s">
        <v>44</v>
      </c>
      <c r="D31" s="35" t="s">
        <v>174</v>
      </c>
      <c r="E31" s="35" t="s">
        <v>181</v>
      </c>
      <c r="F31" s="36" t="s">
        <v>33</v>
      </c>
      <c r="G31" s="34" t="s">
        <v>148</v>
      </c>
      <c r="H31" s="34" t="s">
        <v>182</v>
      </c>
      <c r="I31" s="60">
        <v>334</v>
      </c>
      <c r="J31" s="35" t="s">
        <v>183</v>
      </c>
      <c r="K31" s="35" t="s">
        <v>184</v>
      </c>
      <c r="L31" s="59">
        <v>2024</v>
      </c>
      <c r="M31" s="60">
        <v>334</v>
      </c>
      <c r="N31" s="60"/>
      <c r="O31" s="35" t="s">
        <v>152</v>
      </c>
      <c r="P31" s="36">
        <v>2147</v>
      </c>
      <c r="Q31" s="36" t="s">
        <v>39</v>
      </c>
      <c r="R31" s="36" t="s">
        <v>39</v>
      </c>
      <c r="S31" s="36" t="s">
        <v>39</v>
      </c>
      <c r="T31" s="41" t="s">
        <v>82</v>
      </c>
      <c r="U31" s="34" t="s">
        <v>41</v>
      </c>
      <c r="V31" s="42" t="s">
        <v>42</v>
      </c>
      <c r="W31" s="34" t="s">
        <v>43</v>
      </c>
    </row>
    <row r="32" s="7" customFormat="1" ht="72" customHeight="1" spans="1:23">
      <c r="A32" s="34">
        <v>26</v>
      </c>
      <c r="B32" s="39" t="s">
        <v>29</v>
      </c>
      <c r="C32" s="35" t="s">
        <v>44</v>
      </c>
      <c r="D32" s="35" t="s">
        <v>185</v>
      </c>
      <c r="E32" s="35" t="s">
        <v>186</v>
      </c>
      <c r="F32" s="36" t="s">
        <v>33</v>
      </c>
      <c r="G32" s="42" t="s">
        <v>77</v>
      </c>
      <c r="H32" s="42" t="s">
        <v>187</v>
      </c>
      <c r="I32" s="67">
        <v>130</v>
      </c>
      <c r="J32" s="35" t="s">
        <v>188</v>
      </c>
      <c r="K32" s="35" t="s">
        <v>189</v>
      </c>
      <c r="L32" s="59">
        <v>2024</v>
      </c>
      <c r="M32" s="67">
        <v>130</v>
      </c>
      <c r="N32" s="42"/>
      <c r="O32" s="35" t="s">
        <v>190</v>
      </c>
      <c r="P32" s="42">
        <v>123</v>
      </c>
      <c r="Q32" s="42" t="s">
        <v>39</v>
      </c>
      <c r="R32" s="42" t="s">
        <v>39</v>
      </c>
      <c r="S32" s="42" t="s">
        <v>39</v>
      </c>
      <c r="T32" s="34" t="s">
        <v>82</v>
      </c>
      <c r="U32" s="42" t="s">
        <v>41</v>
      </c>
      <c r="V32" s="42" t="s">
        <v>42</v>
      </c>
      <c r="W32" s="34" t="s">
        <v>43</v>
      </c>
    </row>
    <row r="33" s="8" customFormat="1" ht="58" customHeight="1" spans="1:23">
      <c r="A33" s="34">
        <v>27</v>
      </c>
      <c r="B33" s="35" t="s">
        <v>29</v>
      </c>
      <c r="C33" s="35" t="s">
        <v>191</v>
      </c>
      <c r="D33" s="35" t="s">
        <v>192</v>
      </c>
      <c r="E33" s="37" t="s">
        <v>193</v>
      </c>
      <c r="F33" s="36" t="s">
        <v>33</v>
      </c>
      <c r="G33" s="34" t="s">
        <v>33</v>
      </c>
      <c r="H33" s="34" t="s">
        <v>194</v>
      </c>
      <c r="I33" s="60">
        <v>400</v>
      </c>
      <c r="J33" s="35" t="s">
        <v>195</v>
      </c>
      <c r="K33" s="35" t="s">
        <v>196</v>
      </c>
      <c r="L33" s="59">
        <v>2024</v>
      </c>
      <c r="M33" s="60">
        <v>400</v>
      </c>
      <c r="N33" s="60"/>
      <c r="O33" s="68" t="s">
        <v>197</v>
      </c>
      <c r="P33" s="36">
        <v>4200</v>
      </c>
      <c r="Q33" s="62" t="s">
        <v>41</v>
      </c>
      <c r="R33" s="62" t="s">
        <v>39</v>
      </c>
      <c r="S33" s="62" t="s">
        <v>39</v>
      </c>
      <c r="T33" s="34" t="s">
        <v>198</v>
      </c>
      <c r="U33" s="34" t="s">
        <v>41</v>
      </c>
      <c r="V33" s="42" t="s">
        <v>42</v>
      </c>
      <c r="W33" s="34" t="s">
        <v>43</v>
      </c>
    </row>
    <row r="34" s="8" customFormat="1" ht="130" customHeight="1" spans="1:23">
      <c r="A34" s="34">
        <v>28</v>
      </c>
      <c r="B34" s="35" t="s">
        <v>29</v>
      </c>
      <c r="C34" s="35" t="s">
        <v>51</v>
      </c>
      <c r="D34" s="35" t="s">
        <v>51</v>
      </c>
      <c r="E34" s="37" t="s">
        <v>199</v>
      </c>
      <c r="F34" s="36" t="s">
        <v>33</v>
      </c>
      <c r="G34" s="34" t="s">
        <v>148</v>
      </c>
      <c r="H34" s="34" t="s">
        <v>200</v>
      </c>
      <c r="I34" s="60">
        <v>210</v>
      </c>
      <c r="J34" s="35" t="s">
        <v>201</v>
      </c>
      <c r="K34" s="35" t="s">
        <v>202</v>
      </c>
      <c r="L34" s="59">
        <v>2024</v>
      </c>
      <c r="M34" s="34">
        <v>210</v>
      </c>
      <c r="N34" s="60"/>
      <c r="O34" s="35" t="s">
        <v>203</v>
      </c>
      <c r="P34" s="34">
        <v>8850</v>
      </c>
      <c r="Q34" s="34" t="s">
        <v>39</v>
      </c>
      <c r="R34" s="34" t="s">
        <v>39</v>
      </c>
      <c r="S34" s="34" t="s">
        <v>39</v>
      </c>
      <c r="T34" s="41" t="s">
        <v>58</v>
      </c>
      <c r="U34" s="34" t="s">
        <v>41</v>
      </c>
      <c r="V34" s="42" t="s">
        <v>42</v>
      </c>
      <c r="W34" s="34" t="s">
        <v>43</v>
      </c>
    </row>
    <row r="35" s="8" customFormat="1" ht="83" customHeight="1" spans="1:23">
      <c r="A35" s="34">
        <v>29</v>
      </c>
      <c r="B35" s="35" t="s">
        <v>29</v>
      </c>
      <c r="C35" s="35" t="s">
        <v>51</v>
      </c>
      <c r="D35" s="35" t="s">
        <v>51</v>
      </c>
      <c r="E35" s="37" t="s">
        <v>204</v>
      </c>
      <c r="F35" s="36" t="s">
        <v>33</v>
      </c>
      <c r="G35" s="34" t="s">
        <v>96</v>
      </c>
      <c r="H35" s="34" t="s">
        <v>205</v>
      </c>
      <c r="I35" s="60">
        <v>70</v>
      </c>
      <c r="J35" s="35" t="s">
        <v>206</v>
      </c>
      <c r="K35" s="35" t="s">
        <v>207</v>
      </c>
      <c r="L35" s="59">
        <v>2024</v>
      </c>
      <c r="M35" s="60">
        <v>70</v>
      </c>
      <c r="N35" s="60"/>
      <c r="O35" s="35" t="s">
        <v>208</v>
      </c>
      <c r="P35" s="34">
        <v>19345</v>
      </c>
      <c r="Q35" s="34" t="s">
        <v>39</v>
      </c>
      <c r="R35" s="34" t="s">
        <v>39</v>
      </c>
      <c r="S35" s="34" t="s">
        <v>39</v>
      </c>
      <c r="T35" s="41" t="s">
        <v>58</v>
      </c>
      <c r="U35" s="34" t="s">
        <v>41</v>
      </c>
      <c r="V35" s="42" t="s">
        <v>42</v>
      </c>
      <c r="W35" s="34" t="s">
        <v>43</v>
      </c>
    </row>
    <row r="36" s="7" customFormat="1" ht="67" customHeight="1" spans="1:23">
      <c r="A36" s="34">
        <v>30</v>
      </c>
      <c r="B36" s="35" t="s">
        <v>209</v>
      </c>
      <c r="C36" s="35" t="s">
        <v>210</v>
      </c>
      <c r="D36" s="35" t="s">
        <v>211</v>
      </c>
      <c r="E36" s="35" t="s">
        <v>212</v>
      </c>
      <c r="F36" s="36" t="s">
        <v>33</v>
      </c>
      <c r="G36" s="34" t="s">
        <v>176</v>
      </c>
      <c r="H36" s="34" t="s">
        <v>213</v>
      </c>
      <c r="I36" s="60">
        <v>200</v>
      </c>
      <c r="J36" s="63" t="s">
        <v>214</v>
      </c>
      <c r="K36" s="63" t="s">
        <v>215</v>
      </c>
      <c r="L36" s="59">
        <v>2024</v>
      </c>
      <c r="M36" s="60">
        <v>200</v>
      </c>
      <c r="N36" s="60"/>
      <c r="O36" s="35" t="s">
        <v>216</v>
      </c>
      <c r="P36" s="36">
        <v>1800</v>
      </c>
      <c r="Q36" s="60" t="s">
        <v>41</v>
      </c>
      <c r="R36" s="60" t="s">
        <v>39</v>
      </c>
      <c r="S36" s="60" t="s">
        <v>39</v>
      </c>
      <c r="T36" s="60" t="s">
        <v>217</v>
      </c>
      <c r="U36" s="34" t="s">
        <v>41</v>
      </c>
      <c r="V36" s="42" t="s">
        <v>42</v>
      </c>
      <c r="W36" s="34" t="s">
        <v>43</v>
      </c>
    </row>
    <row r="37" s="8" customFormat="1" ht="42.75" spans="1:23">
      <c r="A37" s="34">
        <v>31</v>
      </c>
      <c r="B37" s="35" t="s">
        <v>209</v>
      </c>
      <c r="C37" s="35" t="s">
        <v>218</v>
      </c>
      <c r="D37" s="35" t="s">
        <v>218</v>
      </c>
      <c r="E37" s="35" t="s">
        <v>219</v>
      </c>
      <c r="F37" s="36" t="s">
        <v>33</v>
      </c>
      <c r="G37" s="34" t="s">
        <v>176</v>
      </c>
      <c r="H37" s="34" t="s">
        <v>213</v>
      </c>
      <c r="I37" s="60">
        <v>200</v>
      </c>
      <c r="J37" s="35" t="s">
        <v>220</v>
      </c>
      <c r="K37" s="35" t="s">
        <v>221</v>
      </c>
      <c r="L37" s="59">
        <v>2024</v>
      </c>
      <c r="M37" s="60">
        <v>200</v>
      </c>
      <c r="N37" s="60"/>
      <c r="O37" s="35" t="s">
        <v>222</v>
      </c>
      <c r="P37" s="36">
        <v>2000</v>
      </c>
      <c r="Q37" s="34" t="s">
        <v>41</v>
      </c>
      <c r="R37" s="34" t="s">
        <v>39</v>
      </c>
      <c r="S37" s="34" t="s">
        <v>39</v>
      </c>
      <c r="T37" s="60" t="s">
        <v>217</v>
      </c>
      <c r="U37" s="34" t="s">
        <v>41</v>
      </c>
      <c r="V37" s="42" t="s">
        <v>42</v>
      </c>
      <c r="W37" s="34" t="s">
        <v>43</v>
      </c>
    </row>
    <row r="38" s="7" customFormat="1" ht="67" customHeight="1" spans="1:23">
      <c r="A38" s="34">
        <v>32</v>
      </c>
      <c r="B38" s="35" t="s">
        <v>209</v>
      </c>
      <c r="C38" s="35" t="s">
        <v>223</v>
      </c>
      <c r="D38" s="35" t="s">
        <v>223</v>
      </c>
      <c r="E38" s="35" t="s">
        <v>224</v>
      </c>
      <c r="F38" s="36" t="s">
        <v>33</v>
      </c>
      <c r="G38" s="34" t="s">
        <v>176</v>
      </c>
      <c r="H38" s="34" t="s">
        <v>213</v>
      </c>
      <c r="I38" s="60">
        <v>96</v>
      </c>
      <c r="J38" s="35" t="s">
        <v>225</v>
      </c>
      <c r="K38" s="35" t="s">
        <v>226</v>
      </c>
      <c r="L38" s="59">
        <v>2024</v>
      </c>
      <c r="M38" s="60">
        <v>96</v>
      </c>
      <c r="N38" s="60"/>
      <c r="O38" s="35" t="s">
        <v>227</v>
      </c>
      <c r="P38" s="36">
        <v>100</v>
      </c>
      <c r="Q38" s="34" t="s">
        <v>41</v>
      </c>
      <c r="R38" s="34" t="s">
        <v>39</v>
      </c>
      <c r="S38" s="34" t="s">
        <v>39</v>
      </c>
      <c r="T38" s="60" t="s">
        <v>217</v>
      </c>
      <c r="U38" s="34" t="s">
        <v>41</v>
      </c>
      <c r="V38" s="42" t="s">
        <v>42</v>
      </c>
      <c r="W38" s="34" t="s">
        <v>43</v>
      </c>
    </row>
    <row r="39" s="8" customFormat="1" ht="63" customHeight="1" spans="1:23">
      <c r="A39" s="34">
        <v>33</v>
      </c>
      <c r="B39" s="35" t="s">
        <v>228</v>
      </c>
      <c r="C39" s="35" t="s">
        <v>229</v>
      </c>
      <c r="D39" s="35" t="s">
        <v>230</v>
      </c>
      <c r="E39" s="35" t="s">
        <v>231</v>
      </c>
      <c r="F39" s="36" t="s">
        <v>33</v>
      </c>
      <c r="G39" s="36" t="s">
        <v>77</v>
      </c>
      <c r="H39" s="36" t="s">
        <v>232</v>
      </c>
      <c r="I39" s="60">
        <v>75</v>
      </c>
      <c r="J39" s="37" t="s">
        <v>233</v>
      </c>
      <c r="K39" s="63" t="s">
        <v>234</v>
      </c>
      <c r="L39" s="59">
        <v>2024</v>
      </c>
      <c r="M39" s="60">
        <v>75</v>
      </c>
      <c r="N39" s="60"/>
      <c r="O39" s="63" t="s">
        <v>235</v>
      </c>
      <c r="P39" s="36">
        <v>207</v>
      </c>
      <c r="Q39" s="34" t="s">
        <v>39</v>
      </c>
      <c r="R39" s="34" t="s">
        <v>39</v>
      </c>
      <c r="S39" s="34" t="s">
        <v>39</v>
      </c>
      <c r="T39" s="34" t="s">
        <v>236</v>
      </c>
      <c r="U39" s="34" t="s">
        <v>41</v>
      </c>
      <c r="V39" s="42" t="s">
        <v>42</v>
      </c>
      <c r="W39" s="34" t="s">
        <v>43</v>
      </c>
    </row>
    <row r="40" s="8" customFormat="1" ht="61" customHeight="1" spans="1:23">
      <c r="A40" s="34">
        <v>34</v>
      </c>
      <c r="B40" s="35" t="s">
        <v>228</v>
      </c>
      <c r="C40" s="35" t="s">
        <v>229</v>
      </c>
      <c r="D40" s="35" t="s">
        <v>230</v>
      </c>
      <c r="E40" s="35" t="s">
        <v>237</v>
      </c>
      <c r="F40" s="36" t="s">
        <v>33</v>
      </c>
      <c r="G40" s="36" t="s">
        <v>34</v>
      </c>
      <c r="H40" s="36" t="s">
        <v>238</v>
      </c>
      <c r="I40" s="60">
        <v>220</v>
      </c>
      <c r="J40" s="37" t="s">
        <v>239</v>
      </c>
      <c r="K40" s="63" t="s">
        <v>240</v>
      </c>
      <c r="L40" s="59">
        <v>2024</v>
      </c>
      <c r="M40" s="60">
        <v>220</v>
      </c>
      <c r="N40" s="60"/>
      <c r="O40" s="63" t="s">
        <v>241</v>
      </c>
      <c r="P40" s="36">
        <v>1816</v>
      </c>
      <c r="Q40" s="34" t="s">
        <v>39</v>
      </c>
      <c r="R40" s="34" t="s">
        <v>39</v>
      </c>
      <c r="S40" s="34" t="s">
        <v>39</v>
      </c>
      <c r="T40" s="34" t="s">
        <v>236</v>
      </c>
      <c r="U40" s="34" t="s">
        <v>41</v>
      </c>
      <c r="V40" s="42" t="s">
        <v>42</v>
      </c>
      <c r="W40" s="34" t="s">
        <v>43</v>
      </c>
    </row>
    <row r="41" s="10" customFormat="1" ht="145" customHeight="1" spans="1:23">
      <c r="A41" s="34">
        <v>35</v>
      </c>
      <c r="B41" s="35" t="s">
        <v>242</v>
      </c>
      <c r="C41" s="39" t="s">
        <v>243</v>
      </c>
      <c r="D41" s="35" t="s">
        <v>244</v>
      </c>
      <c r="E41" s="35" t="s">
        <v>245</v>
      </c>
      <c r="F41" s="36" t="s">
        <v>33</v>
      </c>
      <c r="G41" s="38" t="s">
        <v>246</v>
      </c>
      <c r="H41" s="38" t="s">
        <v>247</v>
      </c>
      <c r="I41" s="60">
        <v>450</v>
      </c>
      <c r="J41" s="35" t="s">
        <v>248</v>
      </c>
      <c r="K41" s="61" t="s">
        <v>249</v>
      </c>
      <c r="L41" s="59">
        <v>2024</v>
      </c>
      <c r="M41" s="60">
        <v>450</v>
      </c>
      <c r="N41" s="60"/>
      <c r="O41" s="68" t="s">
        <v>250</v>
      </c>
      <c r="P41" s="36">
        <v>1050</v>
      </c>
      <c r="Q41" s="60" t="s">
        <v>41</v>
      </c>
      <c r="R41" s="60" t="s">
        <v>39</v>
      </c>
      <c r="S41" s="60" t="s">
        <v>39</v>
      </c>
      <c r="T41" s="62" t="s">
        <v>251</v>
      </c>
      <c r="U41" s="34" t="s">
        <v>41</v>
      </c>
      <c r="V41" s="42" t="s">
        <v>42</v>
      </c>
      <c r="W41" s="34" t="s">
        <v>43</v>
      </c>
    </row>
    <row r="42" s="8" customFormat="1" ht="58" customHeight="1" spans="1:23">
      <c r="A42" s="34">
        <v>36</v>
      </c>
      <c r="B42" s="35" t="s">
        <v>252</v>
      </c>
      <c r="C42" s="35" t="s">
        <v>252</v>
      </c>
      <c r="D42" s="35" t="s">
        <v>252</v>
      </c>
      <c r="E42" s="35" t="s">
        <v>253</v>
      </c>
      <c r="F42" s="36" t="s">
        <v>33</v>
      </c>
      <c r="G42" s="34" t="s">
        <v>33</v>
      </c>
      <c r="H42" s="34"/>
      <c r="I42" s="60">
        <v>150</v>
      </c>
      <c r="J42" s="35" t="s">
        <v>254</v>
      </c>
      <c r="K42" s="61" t="s">
        <v>255</v>
      </c>
      <c r="L42" s="59">
        <v>2024</v>
      </c>
      <c r="M42" s="60">
        <v>150</v>
      </c>
      <c r="N42" s="60"/>
      <c r="O42" s="68" t="s">
        <v>256</v>
      </c>
      <c r="P42" s="36"/>
      <c r="Q42" s="36" t="s">
        <v>39</v>
      </c>
      <c r="R42" s="36" t="s">
        <v>39</v>
      </c>
      <c r="S42" s="36" t="s">
        <v>39</v>
      </c>
      <c r="T42" s="34" t="s">
        <v>198</v>
      </c>
      <c r="U42" s="34" t="s">
        <v>41</v>
      </c>
      <c r="V42" s="42" t="s">
        <v>42</v>
      </c>
      <c r="W42" s="34" t="s">
        <v>43</v>
      </c>
    </row>
    <row r="43" s="8" customFormat="1" ht="68" customHeight="1" spans="1:23">
      <c r="A43" s="34">
        <v>37</v>
      </c>
      <c r="B43" s="35" t="s">
        <v>257</v>
      </c>
      <c r="C43" s="39" t="s">
        <v>258</v>
      </c>
      <c r="D43" s="35" t="s">
        <v>257</v>
      </c>
      <c r="E43" s="35" t="s">
        <v>259</v>
      </c>
      <c r="F43" s="36" t="s">
        <v>33</v>
      </c>
      <c r="G43" s="34" t="s">
        <v>77</v>
      </c>
      <c r="H43" s="34" t="s">
        <v>260</v>
      </c>
      <c r="I43" s="60">
        <v>100</v>
      </c>
      <c r="J43" s="35" t="s">
        <v>261</v>
      </c>
      <c r="K43" s="35" t="s">
        <v>262</v>
      </c>
      <c r="L43" s="59">
        <v>2024</v>
      </c>
      <c r="M43" s="60">
        <v>100</v>
      </c>
      <c r="N43" s="60"/>
      <c r="O43" s="35" t="s">
        <v>263</v>
      </c>
      <c r="P43" s="59">
        <v>125</v>
      </c>
      <c r="Q43" s="59" t="s">
        <v>39</v>
      </c>
      <c r="R43" s="59" t="s">
        <v>39</v>
      </c>
      <c r="S43" s="34" t="s">
        <v>39</v>
      </c>
      <c r="T43" s="34" t="s">
        <v>264</v>
      </c>
      <c r="U43" s="34" t="s">
        <v>41</v>
      </c>
      <c r="V43" s="42" t="s">
        <v>42</v>
      </c>
      <c r="W43" s="34" t="s">
        <v>265</v>
      </c>
    </row>
    <row r="44" s="7" customFormat="1" ht="87" customHeight="1" spans="1:23">
      <c r="A44" s="34">
        <v>38</v>
      </c>
      <c r="B44" s="35" t="s">
        <v>257</v>
      </c>
      <c r="C44" s="39" t="s">
        <v>258</v>
      </c>
      <c r="D44" s="35" t="s">
        <v>257</v>
      </c>
      <c r="E44" s="35" t="s">
        <v>266</v>
      </c>
      <c r="F44" s="36" t="s">
        <v>33</v>
      </c>
      <c r="G44" s="34" t="s">
        <v>267</v>
      </c>
      <c r="H44" s="34" t="s">
        <v>268</v>
      </c>
      <c r="I44" s="60">
        <v>100</v>
      </c>
      <c r="J44" s="35" t="s">
        <v>269</v>
      </c>
      <c r="K44" s="35" t="s">
        <v>270</v>
      </c>
      <c r="L44" s="59">
        <v>2024</v>
      </c>
      <c r="M44" s="60">
        <v>100</v>
      </c>
      <c r="N44" s="60"/>
      <c r="O44" s="35" t="s">
        <v>271</v>
      </c>
      <c r="P44" s="36">
        <v>245</v>
      </c>
      <c r="Q44" s="34" t="s">
        <v>39</v>
      </c>
      <c r="R44" s="34" t="s">
        <v>39</v>
      </c>
      <c r="S44" s="34" t="s">
        <v>39</v>
      </c>
      <c r="T44" s="34" t="s">
        <v>264</v>
      </c>
      <c r="U44" s="34" t="s">
        <v>41</v>
      </c>
      <c r="V44" s="42" t="s">
        <v>42</v>
      </c>
      <c r="W44" s="34" t="s">
        <v>265</v>
      </c>
    </row>
    <row r="45" s="7" customFormat="1" ht="102" customHeight="1" spans="1:23">
      <c r="A45" s="34">
        <v>39</v>
      </c>
      <c r="B45" s="35" t="s">
        <v>257</v>
      </c>
      <c r="C45" s="39" t="s">
        <v>258</v>
      </c>
      <c r="D45" s="35" t="s">
        <v>257</v>
      </c>
      <c r="E45" s="35" t="s">
        <v>272</v>
      </c>
      <c r="F45" s="36" t="s">
        <v>33</v>
      </c>
      <c r="G45" s="34" t="s">
        <v>267</v>
      </c>
      <c r="H45" s="34" t="s">
        <v>273</v>
      </c>
      <c r="I45" s="60">
        <v>100</v>
      </c>
      <c r="J45" s="35" t="s">
        <v>274</v>
      </c>
      <c r="K45" s="35" t="s">
        <v>275</v>
      </c>
      <c r="L45" s="59">
        <v>2024</v>
      </c>
      <c r="M45" s="60">
        <v>100</v>
      </c>
      <c r="N45" s="60"/>
      <c r="O45" s="35" t="s">
        <v>276</v>
      </c>
      <c r="P45" s="36">
        <v>172</v>
      </c>
      <c r="Q45" s="34" t="s">
        <v>39</v>
      </c>
      <c r="R45" s="34" t="s">
        <v>39</v>
      </c>
      <c r="S45" s="34" t="s">
        <v>39</v>
      </c>
      <c r="T45" s="34" t="s">
        <v>264</v>
      </c>
      <c r="U45" s="34" t="s">
        <v>41</v>
      </c>
      <c r="V45" s="42" t="s">
        <v>42</v>
      </c>
      <c r="W45" s="34" t="s">
        <v>265</v>
      </c>
    </row>
    <row r="46" s="7" customFormat="1" ht="137" customHeight="1" spans="1:23">
      <c r="A46" s="34">
        <v>40</v>
      </c>
      <c r="B46" s="35" t="s">
        <v>257</v>
      </c>
      <c r="C46" s="39" t="s">
        <v>258</v>
      </c>
      <c r="D46" s="35" t="s">
        <v>257</v>
      </c>
      <c r="E46" s="35" t="s">
        <v>277</v>
      </c>
      <c r="F46" s="36" t="s">
        <v>33</v>
      </c>
      <c r="G46" s="34" t="s">
        <v>96</v>
      </c>
      <c r="H46" s="34" t="s">
        <v>278</v>
      </c>
      <c r="I46" s="60">
        <v>100</v>
      </c>
      <c r="J46" s="35" t="s">
        <v>279</v>
      </c>
      <c r="K46" s="35" t="s">
        <v>280</v>
      </c>
      <c r="L46" s="59">
        <v>2024</v>
      </c>
      <c r="M46" s="60">
        <v>100</v>
      </c>
      <c r="N46" s="60"/>
      <c r="O46" s="35" t="s">
        <v>281</v>
      </c>
      <c r="P46" s="36">
        <v>259</v>
      </c>
      <c r="Q46" s="34" t="s">
        <v>39</v>
      </c>
      <c r="R46" s="34" t="s">
        <v>39</v>
      </c>
      <c r="S46" s="34" t="s">
        <v>39</v>
      </c>
      <c r="T46" s="34" t="s">
        <v>264</v>
      </c>
      <c r="U46" s="34" t="s">
        <v>41</v>
      </c>
      <c r="V46" s="42" t="s">
        <v>42</v>
      </c>
      <c r="W46" s="34" t="s">
        <v>265</v>
      </c>
    </row>
    <row r="47" s="7" customFormat="1" ht="127" customHeight="1" spans="1:23">
      <c r="A47" s="34">
        <v>41</v>
      </c>
      <c r="B47" s="35" t="s">
        <v>257</v>
      </c>
      <c r="C47" s="39" t="s">
        <v>258</v>
      </c>
      <c r="D47" s="35" t="s">
        <v>257</v>
      </c>
      <c r="E47" s="35" t="s">
        <v>282</v>
      </c>
      <c r="F47" s="36" t="s">
        <v>33</v>
      </c>
      <c r="G47" s="34" t="s">
        <v>96</v>
      </c>
      <c r="H47" s="34" t="s">
        <v>278</v>
      </c>
      <c r="I47" s="60">
        <v>100</v>
      </c>
      <c r="J47" s="35" t="s">
        <v>283</v>
      </c>
      <c r="K47" s="35" t="s">
        <v>284</v>
      </c>
      <c r="L47" s="59">
        <v>2024</v>
      </c>
      <c r="M47" s="60">
        <v>100</v>
      </c>
      <c r="N47" s="60"/>
      <c r="O47" s="35" t="s">
        <v>285</v>
      </c>
      <c r="P47" s="36">
        <v>305</v>
      </c>
      <c r="Q47" s="34" t="s">
        <v>39</v>
      </c>
      <c r="R47" s="34" t="s">
        <v>39</v>
      </c>
      <c r="S47" s="34" t="s">
        <v>39</v>
      </c>
      <c r="T47" s="34" t="s">
        <v>264</v>
      </c>
      <c r="U47" s="34" t="s">
        <v>41</v>
      </c>
      <c r="V47" s="42" t="s">
        <v>42</v>
      </c>
      <c r="W47" s="34" t="s">
        <v>265</v>
      </c>
    </row>
    <row r="48" s="7" customFormat="1" ht="52" customHeight="1" spans="1:23">
      <c r="A48" s="34">
        <v>42</v>
      </c>
      <c r="B48" s="35" t="s">
        <v>257</v>
      </c>
      <c r="C48" s="39" t="s">
        <v>258</v>
      </c>
      <c r="D48" s="35" t="s">
        <v>257</v>
      </c>
      <c r="E48" s="35" t="s">
        <v>286</v>
      </c>
      <c r="F48" s="36" t="s">
        <v>33</v>
      </c>
      <c r="G48" s="34" t="s">
        <v>33</v>
      </c>
      <c r="H48" s="34"/>
      <c r="I48" s="60">
        <v>30</v>
      </c>
      <c r="J48" s="35" t="s">
        <v>287</v>
      </c>
      <c r="K48" s="61" t="s">
        <v>288</v>
      </c>
      <c r="L48" s="59">
        <v>2024</v>
      </c>
      <c r="M48" s="60">
        <v>30</v>
      </c>
      <c r="N48" s="60"/>
      <c r="O48" s="61" t="s">
        <v>289</v>
      </c>
      <c r="P48" s="36">
        <v>1017</v>
      </c>
      <c r="Q48" s="34" t="s">
        <v>39</v>
      </c>
      <c r="R48" s="34" t="s">
        <v>39</v>
      </c>
      <c r="S48" s="34" t="s">
        <v>39</v>
      </c>
      <c r="T48" s="34" t="s">
        <v>264</v>
      </c>
      <c r="U48" s="34" t="s">
        <v>41</v>
      </c>
      <c r="V48" s="42" t="s">
        <v>42</v>
      </c>
      <c r="W48" s="34" t="s">
        <v>265</v>
      </c>
    </row>
    <row r="49" s="8" customFormat="1" ht="56" customHeight="1" spans="1:23">
      <c r="A49" s="34">
        <v>43</v>
      </c>
      <c r="B49" s="35" t="s">
        <v>29</v>
      </c>
      <c r="C49" s="35" t="s">
        <v>191</v>
      </c>
      <c r="D49" s="35" t="s">
        <v>290</v>
      </c>
      <c r="E49" s="35" t="s">
        <v>291</v>
      </c>
      <c r="F49" s="34" t="s">
        <v>292</v>
      </c>
      <c r="G49" s="34"/>
      <c r="H49" s="41"/>
      <c r="I49" s="41">
        <v>200</v>
      </c>
      <c r="J49" s="35" t="s">
        <v>293</v>
      </c>
      <c r="K49" s="35" t="s">
        <v>294</v>
      </c>
      <c r="L49" s="41" t="s">
        <v>295</v>
      </c>
      <c r="M49" s="41">
        <v>200</v>
      </c>
      <c r="N49" s="41"/>
      <c r="O49" s="35" t="s">
        <v>296</v>
      </c>
      <c r="P49" s="41">
        <v>4000</v>
      </c>
      <c r="Q49" s="34" t="s">
        <v>41</v>
      </c>
      <c r="R49" s="34" t="s">
        <v>39</v>
      </c>
      <c r="S49" s="34" t="s">
        <v>39</v>
      </c>
      <c r="T49" s="34" t="s">
        <v>297</v>
      </c>
      <c r="U49" s="34" t="s">
        <v>41</v>
      </c>
      <c r="V49" s="42" t="s">
        <v>42</v>
      </c>
      <c r="W49" s="34" t="s">
        <v>43</v>
      </c>
    </row>
    <row r="50" s="8" customFormat="1" ht="97" customHeight="1" spans="1:23">
      <c r="A50" s="34">
        <v>44</v>
      </c>
      <c r="B50" s="35" t="s">
        <v>298</v>
      </c>
      <c r="C50" s="35" t="s">
        <v>243</v>
      </c>
      <c r="D50" s="35" t="s">
        <v>244</v>
      </c>
      <c r="E50" s="35" t="s">
        <v>299</v>
      </c>
      <c r="F50" s="34" t="s">
        <v>292</v>
      </c>
      <c r="G50" s="34"/>
      <c r="H50" s="41"/>
      <c r="I50" s="41">
        <v>267.5</v>
      </c>
      <c r="J50" s="40" t="s">
        <v>300</v>
      </c>
      <c r="K50" s="35" t="s">
        <v>301</v>
      </c>
      <c r="L50" s="41" t="s">
        <v>295</v>
      </c>
      <c r="M50" s="41">
        <v>267.5</v>
      </c>
      <c r="N50" s="41"/>
      <c r="O50" s="35" t="s">
        <v>257</v>
      </c>
      <c r="P50" s="41">
        <v>1200</v>
      </c>
      <c r="Q50" s="34" t="s">
        <v>41</v>
      </c>
      <c r="R50" s="34" t="s">
        <v>39</v>
      </c>
      <c r="S50" s="34" t="s">
        <v>39</v>
      </c>
      <c r="T50" s="34" t="s">
        <v>297</v>
      </c>
      <c r="U50" s="34" t="s">
        <v>41</v>
      </c>
      <c r="V50" s="42" t="s">
        <v>42</v>
      </c>
      <c r="W50" s="34" t="s">
        <v>43</v>
      </c>
    </row>
    <row r="51" s="8" customFormat="1" ht="73" customHeight="1" spans="1:23">
      <c r="A51" s="34">
        <v>45</v>
      </c>
      <c r="B51" s="35" t="s">
        <v>209</v>
      </c>
      <c r="C51" s="35" t="s">
        <v>302</v>
      </c>
      <c r="D51" s="35" t="s">
        <v>210</v>
      </c>
      <c r="E51" s="35" t="s">
        <v>303</v>
      </c>
      <c r="F51" s="34" t="s">
        <v>292</v>
      </c>
      <c r="G51" s="34"/>
      <c r="H51" s="41"/>
      <c r="I51" s="41">
        <v>650</v>
      </c>
      <c r="J51" s="35" t="s">
        <v>304</v>
      </c>
      <c r="K51" s="35" t="s">
        <v>305</v>
      </c>
      <c r="L51" s="41" t="s">
        <v>295</v>
      </c>
      <c r="M51" s="41">
        <v>650</v>
      </c>
      <c r="N51" s="41"/>
      <c r="O51" s="35" t="s">
        <v>306</v>
      </c>
      <c r="P51" s="41">
        <v>7000</v>
      </c>
      <c r="Q51" s="34" t="s">
        <v>41</v>
      </c>
      <c r="R51" s="34" t="s">
        <v>39</v>
      </c>
      <c r="S51" s="34" t="s">
        <v>39</v>
      </c>
      <c r="T51" s="34" t="s">
        <v>307</v>
      </c>
      <c r="U51" s="34" t="s">
        <v>41</v>
      </c>
      <c r="V51" s="42" t="s">
        <v>42</v>
      </c>
      <c r="W51" s="34" t="s">
        <v>43</v>
      </c>
    </row>
    <row r="52" s="8" customFormat="1" ht="97" customHeight="1" spans="1:23">
      <c r="A52" s="34">
        <v>46</v>
      </c>
      <c r="B52" s="35" t="s">
        <v>209</v>
      </c>
      <c r="C52" s="35" t="s">
        <v>308</v>
      </c>
      <c r="D52" s="35" t="s">
        <v>218</v>
      </c>
      <c r="E52" s="35" t="s">
        <v>309</v>
      </c>
      <c r="F52" s="34" t="s">
        <v>292</v>
      </c>
      <c r="G52" s="34"/>
      <c r="H52" s="41"/>
      <c r="I52" s="41">
        <v>475.2</v>
      </c>
      <c r="J52" s="35" t="s">
        <v>310</v>
      </c>
      <c r="K52" s="35" t="s">
        <v>311</v>
      </c>
      <c r="L52" s="41" t="s">
        <v>295</v>
      </c>
      <c r="M52" s="41">
        <v>475.2</v>
      </c>
      <c r="N52" s="41"/>
      <c r="O52" s="35" t="s">
        <v>306</v>
      </c>
      <c r="P52" s="41">
        <v>3600</v>
      </c>
      <c r="Q52" s="34" t="s">
        <v>41</v>
      </c>
      <c r="R52" s="34" t="s">
        <v>39</v>
      </c>
      <c r="S52" s="34" t="s">
        <v>39</v>
      </c>
      <c r="T52" s="34" t="s">
        <v>307</v>
      </c>
      <c r="U52" s="34" t="s">
        <v>41</v>
      </c>
      <c r="V52" s="42" t="s">
        <v>42</v>
      </c>
      <c r="W52" s="34" t="s">
        <v>43</v>
      </c>
    </row>
    <row r="53" s="8" customFormat="1" ht="107" customHeight="1" spans="1:23">
      <c r="A53" s="34">
        <v>47</v>
      </c>
      <c r="B53" s="35" t="s">
        <v>29</v>
      </c>
      <c r="C53" s="35" t="s">
        <v>51</v>
      </c>
      <c r="D53" s="35" t="s">
        <v>51</v>
      </c>
      <c r="E53" s="35" t="s">
        <v>312</v>
      </c>
      <c r="F53" s="34" t="s">
        <v>292</v>
      </c>
      <c r="G53" s="34" t="s">
        <v>313</v>
      </c>
      <c r="H53" s="41" t="s">
        <v>314</v>
      </c>
      <c r="I53" s="41">
        <v>70</v>
      </c>
      <c r="J53" s="35" t="s">
        <v>315</v>
      </c>
      <c r="K53" s="35" t="s">
        <v>316</v>
      </c>
      <c r="L53" s="41" t="s">
        <v>295</v>
      </c>
      <c r="M53" s="41">
        <v>70</v>
      </c>
      <c r="N53" s="41"/>
      <c r="O53" s="35" t="s">
        <v>317</v>
      </c>
      <c r="P53" s="41">
        <v>2125</v>
      </c>
      <c r="Q53" s="34" t="s">
        <v>39</v>
      </c>
      <c r="R53" s="34" t="s">
        <v>39</v>
      </c>
      <c r="S53" s="34" t="s">
        <v>39</v>
      </c>
      <c r="T53" s="34" t="s">
        <v>318</v>
      </c>
      <c r="U53" s="34" t="s">
        <v>41</v>
      </c>
      <c r="V53" s="42" t="s">
        <v>42</v>
      </c>
      <c r="W53" s="34" t="s">
        <v>43</v>
      </c>
    </row>
    <row r="54" s="8" customFormat="1" ht="116" customHeight="1" spans="1:23">
      <c r="A54" s="34">
        <v>48</v>
      </c>
      <c r="B54" s="35" t="s">
        <v>29</v>
      </c>
      <c r="C54" s="35" t="s">
        <v>51</v>
      </c>
      <c r="D54" s="35" t="s">
        <v>51</v>
      </c>
      <c r="E54" s="35" t="s">
        <v>312</v>
      </c>
      <c r="F54" s="34" t="s">
        <v>292</v>
      </c>
      <c r="G54" s="34" t="s">
        <v>319</v>
      </c>
      <c r="H54" s="41" t="s">
        <v>320</v>
      </c>
      <c r="I54" s="41">
        <v>70</v>
      </c>
      <c r="J54" s="35" t="s">
        <v>315</v>
      </c>
      <c r="K54" s="35" t="s">
        <v>316</v>
      </c>
      <c r="L54" s="41" t="s">
        <v>295</v>
      </c>
      <c r="M54" s="41">
        <v>70</v>
      </c>
      <c r="N54" s="41"/>
      <c r="O54" s="35" t="s">
        <v>317</v>
      </c>
      <c r="P54" s="41">
        <v>547</v>
      </c>
      <c r="Q54" s="34" t="s">
        <v>39</v>
      </c>
      <c r="R54" s="34" t="s">
        <v>39</v>
      </c>
      <c r="S54" s="34" t="s">
        <v>39</v>
      </c>
      <c r="T54" s="34" t="s">
        <v>318</v>
      </c>
      <c r="U54" s="34" t="s">
        <v>41</v>
      </c>
      <c r="V54" s="42" t="s">
        <v>42</v>
      </c>
      <c r="W54" s="34" t="s">
        <v>43</v>
      </c>
    </row>
    <row r="55" s="8" customFormat="1" ht="113" customHeight="1" spans="1:23">
      <c r="A55" s="34">
        <v>49</v>
      </c>
      <c r="B55" s="35" t="s">
        <v>29</v>
      </c>
      <c r="C55" s="35" t="s">
        <v>51</v>
      </c>
      <c r="D55" s="35" t="s">
        <v>51</v>
      </c>
      <c r="E55" s="35" t="s">
        <v>312</v>
      </c>
      <c r="F55" s="34" t="s">
        <v>292</v>
      </c>
      <c r="G55" s="34" t="s">
        <v>321</v>
      </c>
      <c r="H55" s="41" t="s">
        <v>322</v>
      </c>
      <c r="I55" s="41">
        <v>70</v>
      </c>
      <c r="J55" s="35" t="s">
        <v>315</v>
      </c>
      <c r="K55" s="35" t="s">
        <v>316</v>
      </c>
      <c r="L55" s="41" t="s">
        <v>295</v>
      </c>
      <c r="M55" s="41">
        <v>70</v>
      </c>
      <c r="N55" s="41"/>
      <c r="O55" s="35" t="s">
        <v>317</v>
      </c>
      <c r="P55" s="41">
        <v>2004</v>
      </c>
      <c r="Q55" s="34" t="s">
        <v>39</v>
      </c>
      <c r="R55" s="34" t="s">
        <v>39</v>
      </c>
      <c r="S55" s="34" t="s">
        <v>39</v>
      </c>
      <c r="T55" s="34" t="s">
        <v>318</v>
      </c>
      <c r="U55" s="34" t="s">
        <v>41</v>
      </c>
      <c r="V55" s="42" t="s">
        <v>42</v>
      </c>
      <c r="W55" s="34" t="s">
        <v>43</v>
      </c>
    </row>
    <row r="56" s="8" customFormat="1" ht="103" customHeight="1" spans="1:23">
      <c r="A56" s="34">
        <v>50</v>
      </c>
      <c r="B56" s="35" t="s">
        <v>29</v>
      </c>
      <c r="C56" s="35" t="s">
        <v>51</v>
      </c>
      <c r="D56" s="35" t="s">
        <v>51</v>
      </c>
      <c r="E56" s="35" t="s">
        <v>312</v>
      </c>
      <c r="F56" s="34" t="s">
        <v>292</v>
      </c>
      <c r="G56" s="34" t="s">
        <v>323</v>
      </c>
      <c r="H56" s="41" t="s">
        <v>324</v>
      </c>
      <c r="I56" s="41">
        <v>70</v>
      </c>
      <c r="J56" s="35" t="s">
        <v>315</v>
      </c>
      <c r="K56" s="35" t="s">
        <v>316</v>
      </c>
      <c r="L56" s="41" t="s">
        <v>295</v>
      </c>
      <c r="M56" s="41">
        <v>70</v>
      </c>
      <c r="N56" s="41"/>
      <c r="O56" s="35" t="s">
        <v>317</v>
      </c>
      <c r="P56" s="41">
        <v>1896</v>
      </c>
      <c r="Q56" s="34" t="s">
        <v>39</v>
      </c>
      <c r="R56" s="34" t="s">
        <v>39</v>
      </c>
      <c r="S56" s="34" t="s">
        <v>39</v>
      </c>
      <c r="T56" s="34" t="s">
        <v>318</v>
      </c>
      <c r="U56" s="34" t="s">
        <v>41</v>
      </c>
      <c r="V56" s="42" t="s">
        <v>42</v>
      </c>
      <c r="W56" s="34" t="s">
        <v>43</v>
      </c>
    </row>
    <row r="57" s="8" customFormat="1" ht="103" customHeight="1" spans="1:23">
      <c r="A57" s="34">
        <v>51</v>
      </c>
      <c r="B57" s="35" t="s">
        <v>29</v>
      </c>
      <c r="C57" s="35" t="s">
        <v>51</v>
      </c>
      <c r="D57" s="35" t="s">
        <v>51</v>
      </c>
      <c r="E57" s="35" t="s">
        <v>312</v>
      </c>
      <c r="F57" s="34" t="s">
        <v>292</v>
      </c>
      <c r="G57" s="34" t="s">
        <v>325</v>
      </c>
      <c r="H57" s="41" t="s">
        <v>326</v>
      </c>
      <c r="I57" s="41">
        <v>70</v>
      </c>
      <c r="J57" s="35" t="s">
        <v>315</v>
      </c>
      <c r="K57" s="35" t="s">
        <v>316</v>
      </c>
      <c r="L57" s="41" t="s">
        <v>295</v>
      </c>
      <c r="M57" s="41">
        <v>70</v>
      </c>
      <c r="N57" s="41"/>
      <c r="O57" s="35" t="s">
        <v>317</v>
      </c>
      <c r="P57" s="41">
        <v>695</v>
      </c>
      <c r="Q57" s="34" t="s">
        <v>39</v>
      </c>
      <c r="R57" s="34" t="s">
        <v>39</v>
      </c>
      <c r="S57" s="34" t="s">
        <v>39</v>
      </c>
      <c r="T57" s="34" t="s">
        <v>318</v>
      </c>
      <c r="U57" s="34" t="s">
        <v>41</v>
      </c>
      <c r="V57" s="42" t="s">
        <v>42</v>
      </c>
      <c r="W57" s="34" t="s">
        <v>43</v>
      </c>
    </row>
    <row r="58" s="8" customFormat="1" ht="96" customHeight="1" spans="1:23">
      <c r="A58" s="34">
        <v>52</v>
      </c>
      <c r="B58" s="35" t="s">
        <v>29</v>
      </c>
      <c r="C58" s="35" t="s">
        <v>51</v>
      </c>
      <c r="D58" s="35" t="s">
        <v>51</v>
      </c>
      <c r="E58" s="35" t="s">
        <v>312</v>
      </c>
      <c r="F58" s="34" t="s">
        <v>292</v>
      </c>
      <c r="G58" s="34" t="s">
        <v>325</v>
      </c>
      <c r="H58" s="41" t="s">
        <v>327</v>
      </c>
      <c r="I58" s="41">
        <v>70</v>
      </c>
      <c r="J58" s="35" t="s">
        <v>315</v>
      </c>
      <c r="K58" s="35" t="s">
        <v>316</v>
      </c>
      <c r="L58" s="41" t="s">
        <v>295</v>
      </c>
      <c r="M58" s="41">
        <v>70</v>
      </c>
      <c r="N58" s="41"/>
      <c r="O58" s="35" t="s">
        <v>317</v>
      </c>
      <c r="P58" s="41">
        <v>784</v>
      </c>
      <c r="Q58" s="34" t="s">
        <v>39</v>
      </c>
      <c r="R58" s="34" t="s">
        <v>39</v>
      </c>
      <c r="S58" s="34" t="s">
        <v>39</v>
      </c>
      <c r="T58" s="34" t="s">
        <v>318</v>
      </c>
      <c r="U58" s="34" t="s">
        <v>41</v>
      </c>
      <c r="V58" s="42" t="s">
        <v>42</v>
      </c>
      <c r="W58" s="34" t="s">
        <v>43</v>
      </c>
    </row>
    <row r="59" s="8" customFormat="1" ht="98" customHeight="1" spans="1:23">
      <c r="A59" s="34">
        <v>53</v>
      </c>
      <c r="B59" s="35" t="s">
        <v>29</v>
      </c>
      <c r="C59" s="35" t="s">
        <v>51</v>
      </c>
      <c r="D59" s="35" t="s">
        <v>51</v>
      </c>
      <c r="E59" s="35" t="s">
        <v>312</v>
      </c>
      <c r="F59" s="34" t="s">
        <v>292</v>
      </c>
      <c r="G59" s="34" t="s">
        <v>328</v>
      </c>
      <c r="H59" s="41" t="s">
        <v>329</v>
      </c>
      <c r="I59" s="41">
        <v>70</v>
      </c>
      <c r="J59" s="35" t="s">
        <v>315</v>
      </c>
      <c r="K59" s="35" t="s">
        <v>316</v>
      </c>
      <c r="L59" s="41" t="s">
        <v>295</v>
      </c>
      <c r="M59" s="41">
        <v>70</v>
      </c>
      <c r="N59" s="41"/>
      <c r="O59" s="35" t="s">
        <v>317</v>
      </c>
      <c r="P59" s="41">
        <v>1492</v>
      </c>
      <c r="Q59" s="34" t="s">
        <v>39</v>
      </c>
      <c r="R59" s="34" t="s">
        <v>39</v>
      </c>
      <c r="S59" s="34" t="s">
        <v>39</v>
      </c>
      <c r="T59" s="34" t="s">
        <v>318</v>
      </c>
      <c r="U59" s="34" t="s">
        <v>41</v>
      </c>
      <c r="V59" s="42" t="s">
        <v>42</v>
      </c>
      <c r="W59" s="34" t="s">
        <v>43</v>
      </c>
    </row>
    <row r="60" s="8" customFormat="1" ht="103" customHeight="1" spans="1:23">
      <c r="A60" s="34">
        <v>54</v>
      </c>
      <c r="B60" s="35" t="s">
        <v>29</v>
      </c>
      <c r="C60" s="35" t="s">
        <v>51</v>
      </c>
      <c r="D60" s="35" t="s">
        <v>51</v>
      </c>
      <c r="E60" s="35" t="s">
        <v>312</v>
      </c>
      <c r="F60" s="34" t="s">
        <v>292</v>
      </c>
      <c r="G60" s="34" t="s">
        <v>328</v>
      </c>
      <c r="H60" s="41" t="s">
        <v>330</v>
      </c>
      <c r="I60" s="41">
        <v>70</v>
      </c>
      <c r="J60" s="35" t="s">
        <v>315</v>
      </c>
      <c r="K60" s="35" t="s">
        <v>316</v>
      </c>
      <c r="L60" s="41" t="s">
        <v>295</v>
      </c>
      <c r="M60" s="41">
        <v>70</v>
      </c>
      <c r="N60" s="41"/>
      <c r="O60" s="35" t="s">
        <v>317</v>
      </c>
      <c r="P60" s="41">
        <v>1261</v>
      </c>
      <c r="Q60" s="34" t="s">
        <v>39</v>
      </c>
      <c r="R60" s="34" t="s">
        <v>39</v>
      </c>
      <c r="S60" s="34" t="s">
        <v>39</v>
      </c>
      <c r="T60" s="34" t="s">
        <v>318</v>
      </c>
      <c r="U60" s="34" t="s">
        <v>41</v>
      </c>
      <c r="V60" s="42" t="s">
        <v>42</v>
      </c>
      <c r="W60" s="34" t="s">
        <v>43</v>
      </c>
    </row>
    <row r="61" s="8" customFormat="1" ht="106" customHeight="1" spans="1:23">
      <c r="A61" s="34">
        <v>55</v>
      </c>
      <c r="B61" s="35" t="s">
        <v>29</v>
      </c>
      <c r="C61" s="35" t="s">
        <v>51</v>
      </c>
      <c r="D61" s="35" t="s">
        <v>51</v>
      </c>
      <c r="E61" s="35" t="s">
        <v>312</v>
      </c>
      <c r="F61" s="34" t="s">
        <v>292</v>
      </c>
      <c r="G61" s="34" t="s">
        <v>331</v>
      </c>
      <c r="H61" s="41" t="s">
        <v>332</v>
      </c>
      <c r="I61" s="41">
        <v>70</v>
      </c>
      <c r="J61" s="35" t="s">
        <v>315</v>
      </c>
      <c r="K61" s="35" t="s">
        <v>316</v>
      </c>
      <c r="L61" s="41" t="s">
        <v>295</v>
      </c>
      <c r="M61" s="41">
        <v>70</v>
      </c>
      <c r="N61" s="41"/>
      <c r="O61" s="35" t="s">
        <v>317</v>
      </c>
      <c r="P61" s="41">
        <v>2007</v>
      </c>
      <c r="Q61" s="34" t="s">
        <v>39</v>
      </c>
      <c r="R61" s="34" t="s">
        <v>39</v>
      </c>
      <c r="S61" s="34" t="s">
        <v>39</v>
      </c>
      <c r="T61" s="34" t="s">
        <v>318</v>
      </c>
      <c r="U61" s="34" t="s">
        <v>41</v>
      </c>
      <c r="V61" s="42" t="s">
        <v>42</v>
      </c>
      <c r="W61" s="34" t="s">
        <v>43</v>
      </c>
    </row>
    <row r="62" s="8" customFormat="1" ht="98" customHeight="1" spans="1:23">
      <c r="A62" s="34">
        <v>56</v>
      </c>
      <c r="B62" s="35" t="s">
        <v>29</v>
      </c>
      <c r="C62" s="35" t="s">
        <v>51</v>
      </c>
      <c r="D62" s="35" t="s">
        <v>51</v>
      </c>
      <c r="E62" s="35" t="s">
        <v>312</v>
      </c>
      <c r="F62" s="34" t="s">
        <v>292</v>
      </c>
      <c r="G62" s="34" t="s">
        <v>333</v>
      </c>
      <c r="H62" s="41" t="s">
        <v>334</v>
      </c>
      <c r="I62" s="41">
        <v>70</v>
      </c>
      <c r="J62" s="35" t="s">
        <v>315</v>
      </c>
      <c r="K62" s="35" t="s">
        <v>316</v>
      </c>
      <c r="L62" s="41" t="s">
        <v>295</v>
      </c>
      <c r="M62" s="41">
        <v>70</v>
      </c>
      <c r="N62" s="41"/>
      <c r="O62" s="35" t="s">
        <v>317</v>
      </c>
      <c r="P62" s="41">
        <v>1052</v>
      </c>
      <c r="Q62" s="34" t="s">
        <v>39</v>
      </c>
      <c r="R62" s="34" t="s">
        <v>39</v>
      </c>
      <c r="S62" s="34" t="s">
        <v>39</v>
      </c>
      <c r="T62" s="34" t="s">
        <v>318</v>
      </c>
      <c r="U62" s="34" t="s">
        <v>41</v>
      </c>
      <c r="V62" s="42" t="s">
        <v>42</v>
      </c>
      <c r="W62" s="34" t="s">
        <v>43</v>
      </c>
    </row>
    <row r="63" s="8" customFormat="1" ht="98" customHeight="1" spans="1:23">
      <c r="A63" s="34">
        <v>57</v>
      </c>
      <c r="B63" s="35" t="s">
        <v>29</v>
      </c>
      <c r="C63" s="35" t="s">
        <v>51</v>
      </c>
      <c r="D63" s="35" t="s">
        <v>51</v>
      </c>
      <c r="E63" s="35" t="s">
        <v>312</v>
      </c>
      <c r="F63" s="34" t="s">
        <v>292</v>
      </c>
      <c r="G63" s="34" t="s">
        <v>333</v>
      </c>
      <c r="H63" s="41" t="s">
        <v>335</v>
      </c>
      <c r="I63" s="41">
        <v>70</v>
      </c>
      <c r="J63" s="35" t="s">
        <v>315</v>
      </c>
      <c r="K63" s="35" t="s">
        <v>316</v>
      </c>
      <c r="L63" s="41" t="s">
        <v>295</v>
      </c>
      <c r="M63" s="41">
        <v>70</v>
      </c>
      <c r="N63" s="41"/>
      <c r="O63" s="35" t="s">
        <v>317</v>
      </c>
      <c r="P63" s="41">
        <v>1720</v>
      </c>
      <c r="Q63" s="34" t="s">
        <v>39</v>
      </c>
      <c r="R63" s="34" t="s">
        <v>39</v>
      </c>
      <c r="S63" s="34" t="s">
        <v>39</v>
      </c>
      <c r="T63" s="34" t="s">
        <v>318</v>
      </c>
      <c r="U63" s="34" t="s">
        <v>41</v>
      </c>
      <c r="V63" s="42" t="s">
        <v>42</v>
      </c>
      <c r="W63" s="34" t="s">
        <v>43</v>
      </c>
    </row>
    <row r="64" s="8" customFormat="1" ht="100" customHeight="1" spans="1:23">
      <c r="A64" s="34">
        <v>58</v>
      </c>
      <c r="B64" s="35" t="s">
        <v>29</v>
      </c>
      <c r="C64" s="35" t="s">
        <v>51</v>
      </c>
      <c r="D64" s="35" t="s">
        <v>51</v>
      </c>
      <c r="E64" s="35" t="s">
        <v>312</v>
      </c>
      <c r="F64" s="34" t="s">
        <v>292</v>
      </c>
      <c r="G64" s="34" t="s">
        <v>336</v>
      </c>
      <c r="H64" s="41" t="s">
        <v>337</v>
      </c>
      <c r="I64" s="41">
        <v>70</v>
      </c>
      <c r="J64" s="35" t="s">
        <v>315</v>
      </c>
      <c r="K64" s="35" t="s">
        <v>316</v>
      </c>
      <c r="L64" s="41" t="s">
        <v>295</v>
      </c>
      <c r="M64" s="41">
        <v>70</v>
      </c>
      <c r="N64" s="41"/>
      <c r="O64" s="35" t="s">
        <v>317</v>
      </c>
      <c r="P64" s="41">
        <v>2016</v>
      </c>
      <c r="Q64" s="34" t="s">
        <v>39</v>
      </c>
      <c r="R64" s="34" t="s">
        <v>39</v>
      </c>
      <c r="S64" s="34" t="s">
        <v>39</v>
      </c>
      <c r="T64" s="34" t="s">
        <v>318</v>
      </c>
      <c r="U64" s="34" t="s">
        <v>41</v>
      </c>
      <c r="V64" s="42" t="s">
        <v>42</v>
      </c>
      <c r="W64" s="34" t="s">
        <v>43</v>
      </c>
    </row>
    <row r="65" s="8" customFormat="1" ht="111" customHeight="1" spans="1:23">
      <c r="A65" s="34">
        <v>59</v>
      </c>
      <c r="B65" s="35" t="s">
        <v>29</v>
      </c>
      <c r="C65" s="35" t="s">
        <v>51</v>
      </c>
      <c r="D65" s="35" t="s">
        <v>51</v>
      </c>
      <c r="E65" s="35" t="s">
        <v>312</v>
      </c>
      <c r="F65" s="34" t="s">
        <v>292</v>
      </c>
      <c r="G65" s="34" t="s">
        <v>338</v>
      </c>
      <c r="H65" s="41" t="s">
        <v>339</v>
      </c>
      <c r="I65" s="41">
        <v>70</v>
      </c>
      <c r="J65" s="35" t="s">
        <v>315</v>
      </c>
      <c r="K65" s="35" t="s">
        <v>316</v>
      </c>
      <c r="L65" s="41" t="s">
        <v>295</v>
      </c>
      <c r="M65" s="41">
        <v>70</v>
      </c>
      <c r="N65" s="41"/>
      <c r="O65" s="35" t="s">
        <v>317</v>
      </c>
      <c r="P65" s="41">
        <v>3923</v>
      </c>
      <c r="Q65" s="34" t="s">
        <v>39</v>
      </c>
      <c r="R65" s="34" t="s">
        <v>39</v>
      </c>
      <c r="S65" s="34" t="s">
        <v>39</v>
      </c>
      <c r="T65" s="34" t="s">
        <v>318</v>
      </c>
      <c r="U65" s="34" t="s">
        <v>41</v>
      </c>
      <c r="V65" s="42" t="s">
        <v>42</v>
      </c>
      <c r="W65" s="34" t="s">
        <v>43</v>
      </c>
    </row>
    <row r="66" s="8" customFormat="1" ht="105" customHeight="1" spans="1:23">
      <c r="A66" s="34">
        <v>60</v>
      </c>
      <c r="B66" s="35" t="s">
        <v>29</v>
      </c>
      <c r="C66" s="35" t="s">
        <v>51</v>
      </c>
      <c r="D66" s="35" t="s">
        <v>51</v>
      </c>
      <c r="E66" s="35" t="s">
        <v>312</v>
      </c>
      <c r="F66" s="34" t="s">
        <v>292</v>
      </c>
      <c r="G66" s="34" t="s">
        <v>338</v>
      </c>
      <c r="H66" s="41" t="s">
        <v>340</v>
      </c>
      <c r="I66" s="41">
        <v>70</v>
      </c>
      <c r="J66" s="35" t="s">
        <v>315</v>
      </c>
      <c r="K66" s="35" t="s">
        <v>316</v>
      </c>
      <c r="L66" s="41" t="s">
        <v>295</v>
      </c>
      <c r="M66" s="41">
        <v>70</v>
      </c>
      <c r="N66" s="41"/>
      <c r="O66" s="35" t="s">
        <v>317</v>
      </c>
      <c r="P66" s="41">
        <v>1557</v>
      </c>
      <c r="Q66" s="34" t="s">
        <v>39</v>
      </c>
      <c r="R66" s="34" t="s">
        <v>39</v>
      </c>
      <c r="S66" s="34" t="s">
        <v>39</v>
      </c>
      <c r="T66" s="34" t="s">
        <v>318</v>
      </c>
      <c r="U66" s="34" t="s">
        <v>41</v>
      </c>
      <c r="V66" s="42" t="s">
        <v>42</v>
      </c>
      <c r="W66" s="34" t="s">
        <v>43</v>
      </c>
    </row>
    <row r="67" s="8" customFormat="1" ht="98" customHeight="1" spans="1:23">
      <c r="A67" s="34">
        <v>61</v>
      </c>
      <c r="B67" s="35" t="s">
        <v>29</v>
      </c>
      <c r="C67" s="35" t="s">
        <v>51</v>
      </c>
      <c r="D67" s="35" t="s">
        <v>51</v>
      </c>
      <c r="E67" s="35" t="s">
        <v>312</v>
      </c>
      <c r="F67" s="34" t="s">
        <v>292</v>
      </c>
      <c r="G67" s="34" t="s">
        <v>341</v>
      </c>
      <c r="H67" s="41" t="s">
        <v>342</v>
      </c>
      <c r="I67" s="41">
        <v>70</v>
      </c>
      <c r="J67" s="35" t="s">
        <v>315</v>
      </c>
      <c r="K67" s="35" t="s">
        <v>316</v>
      </c>
      <c r="L67" s="41" t="s">
        <v>295</v>
      </c>
      <c r="M67" s="41">
        <v>70</v>
      </c>
      <c r="N67" s="41"/>
      <c r="O67" s="35" t="s">
        <v>317</v>
      </c>
      <c r="P67" s="41">
        <v>2079</v>
      </c>
      <c r="Q67" s="34" t="s">
        <v>39</v>
      </c>
      <c r="R67" s="34" t="s">
        <v>39</v>
      </c>
      <c r="S67" s="34" t="s">
        <v>39</v>
      </c>
      <c r="T67" s="34" t="s">
        <v>318</v>
      </c>
      <c r="U67" s="34" t="s">
        <v>41</v>
      </c>
      <c r="V67" s="42" t="s">
        <v>42</v>
      </c>
      <c r="W67" s="34" t="s">
        <v>43</v>
      </c>
    </row>
    <row r="68" s="8" customFormat="1" ht="110" customHeight="1" spans="1:23">
      <c r="A68" s="34">
        <v>62</v>
      </c>
      <c r="B68" s="35" t="s">
        <v>29</v>
      </c>
      <c r="C68" s="35" t="s">
        <v>51</v>
      </c>
      <c r="D68" s="35" t="s">
        <v>51</v>
      </c>
      <c r="E68" s="35" t="s">
        <v>312</v>
      </c>
      <c r="F68" s="34" t="s">
        <v>292</v>
      </c>
      <c r="G68" s="34" t="s">
        <v>341</v>
      </c>
      <c r="H68" s="41" t="s">
        <v>343</v>
      </c>
      <c r="I68" s="41">
        <v>70</v>
      </c>
      <c r="J68" s="35" t="s">
        <v>315</v>
      </c>
      <c r="K68" s="35" t="s">
        <v>316</v>
      </c>
      <c r="L68" s="41" t="s">
        <v>295</v>
      </c>
      <c r="M68" s="41">
        <v>70</v>
      </c>
      <c r="N68" s="41"/>
      <c r="O68" s="35" t="s">
        <v>317</v>
      </c>
      <c r="P68" s="41">
        <v>1387</v>
      </c>
      <c r="Q68" s="34" t="s">
        <v>39</v>
      </c>
      <c r="R68" s="34" t="s">
        <v>39</v>
      </c>
      <c r="S68" s="34" t="s">
        <v>39</v>
      </c>
      <c r="T68" s="34" t="s">
        <v>318</v>
      </c>
      <c r="U68" s="34" t="s">
        <v>41</v>
      </c>
      <c r="V68" s="42" t="s">
        <v>42</v>
      </c>
      <c r="W68" s="34" t="s">
        <v>43</v>
      </c>
    </row>
    <row r="69" s="8" customFormat="1" ht="100" customHeight="1" spans="1:23">
      <c r="A69" s="34">
        <v>63</v>
      </c>
      <c r="B69" s="35" t="s">
        <v>29</v>
      </c>
      <c r="C69" s="35" t="s">
        <v>51</v>
      </c>
      <c r="D69" s="35" t="s">
        <v>51</v>
      </c>
      <c r="E69" s="35" t="s">
        <v>312</v>
      </c>
      <c r="F69" s="34" t="s">
        <v>292</v>
      </c>
      <c r="G69" s="34" t="s">
        <v>344</v>
      </c>
      <c r="H69" s="41" t="s">
        <v>345</v>
      </c>
      <c r="I69" s="41">
        <v>70</v>
      </c>
      <c r="J69" s="35" t="s">
        <v>315</v>
      </c>
      <c r="K69" s="35" t="s">
        <v>316</v>
      </c>
      <c r="L69" s="41" t="s">
        <v>295</v>
      </c>
      <c r="M69" s="41">
        <v>70</v>
      </c>
      <c r="N69" s="41"/>
      <c r="O69" s="35" t="s">
        <v>317</v>
      </c>
      <c r="P69" s="41">
        <v>1577</v>
      </c>
      <c r="Q69" s="34" t="s">
        <v>39</v>
      </c>
      <c r="R69" s="34" t="s">
        <v>39</v>
      </c>
      <c r="S69" s="34" t="s">
        <v>39</v>
      </c>
      <c r="T69" s="34" t="s">
        <v>318</v>
      </c>
      <c r="U69" s="34" t="s">
        <v>41</v>
      </c>
      <c r="V69" s="42" t="s">
        <v>42</v>
      </c>
      <c r="W69" s="34" t="s">
        <v>43</v>
      </c>
    </row>
    <row r="70" s="8" customFormat="1" ht="93" customHeight="1" spans="1:23">
      <c r="A70" s="34">
        <v>64</v>
      </c>
      <c r="B70" s="35" t="s">
        <v>29</v>
      </c>
      <c r="C70" s="35" t="s">
        <v>51</v>
      </c>
      <c r="D70" s="35" t="s">
        <v>51</v>
      </c>
      <c r="E70" s="35" t="s">
        <v>312</v>
      </c>
      <c r="F70" s="34" t="s">
        <v>292</v>
      </c>
      <c r="G70" s="34" t="s">
        <v>344</v>
      </c>
      <c r="H70" s="41" t="s">
        <v>346</v>
      </c>
      <c r="I70" s="41">
        <v>70</v>
      </c>
      <c r="J70" s="35" t="s">
        <v>315</v>
      </c>
      <c r="K70" s="35" t="s">
        <v>316</v>
      </c>
      <c r="L70" s="41" t="s">
        <v>295</v>
      </c>
      <c r="M70" s="41">
        <v>70</v>
      </c>
      <c r="N70" s="41"/>
      <c r="O70" s="35" t="s">
        <v>317</v>
      </c>
      <c r="P70" s="41">
        <v>5210</v>
      </c>
      <c r="Q70" s="34" t="s">
        <v>39</v>
      </c>
      <c r="R70" s="34" t="s">
        <v>39</v>
      </c>
      <c r="S70" s="34" t="s">
        <v>39</v>
      </c>
      <c r="T70" s="34" t="s">
        <v>318</v>
      </c>
      <c r="U70" s="34" t="s">
        <v>41</v>
      </c>
      <c r="V70" s="42" t="s">
        <v>42</v>
      </c>
      <c r="W70" s="34" t="s">
        <v>43</v>
      </c>
    </row>
    <row r="71" s="11" customFormat="1" ht="42.75" spans="1:23">
      <c r="A71" s="34">
        <v>65</v>
      </c>
      <c r="B71" s="35" t="s">
        <v>29</v>
      </c>
      <c r="C71" s="35" t="s">
        <v>44</v>
      </c>
      <c r="D71" s="35" t="s">
        <v>45</v>
      </c>
      <c r="E71" s="35" t="s">
        <v>347</v>
      </c>
      <c r="F71" s="34" t="s">
        <v>292</v>
      </c>
      <c r="G71" s="34" t="s">
        <v>313</v>
      </c>
      <c r="H71" s="34" t="s">
        <v>348</v>
      </c>
      <c r="I71" s="41">
        <v>359.9</v>
      </c>
      <c r="J71" s="35" t="s">
        <v>349</v>
      </c>
      <c r="K71" s="35" t="s">
        <v>350</v>
      </c>
      <c r="L71" s="41" t="s">
        <v>295</v>
      </c>
      <c r="M71" s="41">
        <v>359.9</v>
      </c>
      <c r="N71" s="41"/>
      <c r="O71" s="35" t="s">
        <v>351</v>
      </c>
      <c r="P71" s="34">
        <v>2540</v>
      </c>
      <c r="Q71" s="34" t="s">
        <v>39</v>
      </c>
      <c r="R71" s="34" t="s">
        <v>39</v>
      </c>
      <c r="S71" s="75" t="s">
        <v>41</v>
      </c>
      <c r="T71" s="34" t="s">
        <v>352</v>
      </c>
      <c r="U71" s="34" t="s">
        <v>41</v>
      </c>
      <c r="V71" s="42" t="s">
        <v>42</v>
      </c>
      <c r="W71" s="34" t="s">
        <v>43</v>
      </c>
    </row>
    <row r="72" s="11" customFormat="1" ht="61" customHeight="1" spans="1:23">
      <c r="A72" s="34">
        <v>66</v>
      </c>
      <c r="B72" s="35" t="s">
        <v>29</v>
      </c>
      <c r="C72" s="35" t="s">
        <v>44</v>
      </c>
      <c r="D72" s="35" t="s">
        <v>45</v>
      </c>
      <c r="E72" s="35" t="s">
        <v>353</v>
      </c>
      <c r="F72" s="34" t="s">
        <v>292</v>
      </c>
      <c r="G72" s="34" t="s">
        <v>313</v>
      </c>
      <c r="H72" s="34" t="s">
        <v>354</v>
      </c>
      <c r="I72" s="41">
        <v>148</v>
      </c>
      <c r="J72" s="35" t="s">
        <v>355</v>
      </c>
      <c r="K72" s="35" t="s">
        <v>356</v>
      </c>
      <c r="L72" s="41" t="s">
        <v>295</v>
      </c>
      <c r="M72" s="41">
        <v>148</v>
      </c>
      <c r="N72" s="41"/>
      <c r="O72" s="35" t="s">
        <v>351</v>
      </c>
      <c r="P72" s="34">
        <v>1860</v>
      </c>
      <c r="Q72" s="34" t="s">
        <v>39</v>
      </c>
      <c r="R72" s="34" t="s">
        <v>39</v>
      </c>
      <c r="S72" s="75" t="s">
        <v>39</v>
      </c>
      <c r="T72" s="34" t="s">
        <v>352</v>
      </c>
      <c r="U72" s="34" t="s">
        <v>41</v>
      </c>
      <c r="V72" s="42" t="s">
        <v>42</v>
      </c>
      <c r="W72" s="34" t="s">
        <v>43</v>
      </c>
    </row>
    <row r="73" s="12" customFormat="1" ht="61" customHeight="1" spans="1:23">
      <c r="A73" s="34">
        <v>67</v>
      </c>
      <c r="B73" s="70" t="s">
        <v>29</v>
      </c>
      <c r="C73" s="35" t="s">
        <v>44</v>
      </c>
      <c r="D73" s="35" t="s">
        <v>45</v>
      </c>
      <c r="E73" s="35" t="s">
        <v>357</v>
      </c>
      <c r="F73" s="34" t="s">
        <v>292</v>
      </c>
      <c r="G73" s="34" t="s">
        <v>313</v>
      </c>
      <c r="H73" s="34" t="s">
        <v>358</v>
      </c>
      <c r="I73" s="41">
        <v>90</v>
      </c>
      <c r="J73" s="35" t="s">
        <v>359</v>
      </c>
      <c r="K73" s="35" t="s">
        <v>360</v>
      </c>
      <c r="L73" s="71" t="s">
        <v>295</v>
      </c>
      <c r="M73" s="41">
        <v>90</v>
      </c>
      <c r="N73" s="72"/>
      <c r="O73" s="73" t="s">
        <v>351</v>
      </c>
      <c r="P73" s="59">
        <v>3285</v>
      </c>
      <c r="Q73" s="75" t="s">
        <v>39</v>
      </c>
      <c r="R73" s="75" t="s">
        <v>39</v>
      </c>
      <c r="S73" s="75" t="s">
        <v>39</v>
      </c>
      <c r="T73" s="34" t="s">
        <v>361</v>
      </c>
      <c r="U73" s="75" t="s">
        <v>41</v>
      </c>
      <c r="V73" s="42" t="s">
        <v>42</v>
      </c>
      <c r="W73" s="34" t="s">
        <v>43</v>
      </c>
    </row>
    <row r="74" s="12" customFormat="1" ht="61" customHeight="1" spans="1:23">
      <c r="A74" s="34">
        <v>68</v>
      </c>
      <c r="B74" s="70" t="s">
        <v>29</v>
      </c>
      <c r="C74" s="35" t="s">
        <v>44</v>
      </c>
      <c r="D74" s="35" t="s">
        <v>45</v>
      </c>
      <c r="E74" s="35" t="s">
        <v>362</v>
      </c>
      <c r="F74" s="34" t="s">
        <v>292</v>
      </c>
      <c r="G74" s="34" t="s">
        <v>313</v>
      </c>
      <c r="H74" s="34" t="s">
        <v>363</v>
      </c>
      <c r="I74" s="41">
        <v>170</v>
      </c>
      <c r="J74" s="35" t="s">
        <v>364</v>
      </c>
      <c r="K74" s="35" t="s">
        <v>365</v>
      </c>
      <c r="L74" s="71" t="s">
        <v>295</v>
      </c>
      <c r="M74" s="41">
        <v>170</v>
      </c>
      <c r="N74" s="72"/>
      <c r="O74" s="73" t="s">
        <v>351</v>
      </c>
      <c r="P74" s="59">
        <v>762</v>
      </c>
      <c r="Q74" s="75" t="s">
        <v>39</v>
      </c>
      <c r="R74" s="75" t="s">
        <v>39</v>
      </c>
      <c r="S74" s="75" t="s">
        <v>39</v>
      </c>
      <c r="T74" s="34" t="s">
        <v>297</v>
      </c>
      <c r="U74" s="75" t="s">
        <v>41</v>
      </c>
      <c r="V74" s="42" t="s">
        <v>42</v>
      </c>
      <c r="W74" s="34" t="s">
        <v>43</v>
      </c>
    </row>
    <row r="75" s="12" customFormat="1" ht="55" customHeight="1" spans="1:23">
      <c r="A75" s="34">
        <v>69</v>
      </c>
      <c r="B75" s="70" t="s">
        <v>29</v>
      </c>
      <c r="C75" s="35" t="s">
        <v>44</v>
      </c>
      <c r="D75" s="35" t="s">
        <v>185</v>
      </c>
      <c r="E75" s="35" t="s">
        <v>366</v>
      </c>
      <c r="F75" s="34" t="s">
        <v>292</v>
      </c>
      <c r="G75" s="34" t="s">
        <v>313</v>
      </c>
      <c r="H75" s="34" t="s">
        <v>363</v>
      </c>
      <c r="I75" s="41">
        <v>100</v>
      </c>
      <c r="J75" s="35" t="s">
        <v>367</v>
      </c>
      <c r="K75" s="35" t="s">
        <v>368</v>
      </c>
      <c r="L75" s="71">
        <v>2024</v>
      </c>
      <c r="M75" s="41">
        <v>100</v>
      </c>
      <c r="N75" s="72"/>
      <c r="O75" s="73" t="s">
        <v>296</v>
      </c>
      <c r="P75" s="59">
        <v>100</v>
      </c>
      <c r="Q75" s="75" t="s">
        <v>39</v>
      </c>
      <c r="R75" s="75" t="s">
        <v>39</v>
      </c>
      <c r="S75" s="75" t="s">
        <v>39</v>
      </c>
      <c r="T75" s="34" t="s">
        <v>297</v>
      </c>
      <c r="U75" s="75" t="s">
        <v>41</v>
      </c>
      <c r="V75" s="42" t="s">
        <v>42</v>
      </c>
      <c r="W75" s="34" t="s">
        <v>43</v>
      </c>
    </row>
    <row r="76" s="11" customFormat="1" ht="103" customHeight="1" spans="1:23">
      <c r="A76" s="34">
        <v>70</v>
      </c>
      <c r="B76" s="35" t="s">
        <v>29</v>
      </c>
      <c r="C76" s="35" t="s">
        <v>30</v>
      </c>
      <c r="D76" s="35" t="s">
        <v>369</v>
      </c>
      <c r="E76" s="35" t="s">
        <v>370</v>
      </c>
      <c r="F76" s="34" t="s">
        <v>292</v>
      </c>
      <c r="G76" s="34" t="s">
        <v>313</v>
      </c>
      <c r="H76" s="34" t="s">
        <v>371</v>
      </c>
      <c r="I76" s="41">
        <v>980</v>
      </c>
      <c r="J76" s="35" t="s">
        <v>372</v>
      </c>
      <c r="K76" s="35" t="s">
        <v>373</v>
      </c>
      <c r="L76" s="41" t="s">
        <v>295</v>
      </c>
      <c r="M76" s="41">
        <v>980</v>
      </c>
      <c r="N76" s="34"/>
      <c r="O76" s="35" t="s">
        <v>374</v>
      </c>
      <c r="P76" s="34"/>
      <c r="Q76" s="34" t="s">
        <v>39</v>
      </c>
      <c r="R76" s="34" t="s">
        <v>39</v>
      </c>
      <c r="S76" s="75" t="s">
        <v>39</v>
      </c>
      <c r="T76" s="34" t="s">
        <v>375</v>
      </c>
      <c r="U76" s="34" t="s">
        <v>41</v>
      </c>
      <c r="V76" s="42" t="s">
        <v>42</v>
      </c>
      <c r="W76" s="34" t="s">
        <v>43</v>
      </c>
    </row>
    <row r="77" s="12" customFormat="1" ht="93" customHeight="1" spans="1:23">
      <c r="A77" s="34">
        <v>71</v>
      </c>
      <c r="B77" s="40" t="s">
        <v>29</v>
      </c>
      <c r="C77" s="35" t="s">
        <v>30</v>
      </c>
      <c r="D77" s="40" t="s">
        <v>31</v>
      </c>
      <c r="E77" s="40" t="s">
        <v>376</v>
      </c>
      <c r="F77" s="34" t="s">
        <v>292</v>
      </c>
      <c r="G77" s="41" t="s">
        <v>313</v>
      </c>
      <c r="H77" s="41" t="s">
        <v>377</v>
      </c>
      <c r="I77" s="41">
        <v>220</v>
      </c>
      <c r="J77" s="74" t="s">
        <v>378</v>
      </c>
      <c r="K77" s="40" t="s">
        <v>379</v>
      </c>
      <c r="L77" s="41" t="s">
        <v>295</v>
      </c>
      <c r="M77" s="41">
        <v>220</v>
      </c>
      <c r="N77" s="34">
        <v>0</v>
      </c>
      <c r="O77" s="35" t="s">
        <v>380</v>
      </c>
      <c r="P77" s="41">
        <v>32680</v>
      </c>
      <c r="Q77" s="34" t="s">
        <v>39</v>
      </c>
      <c r="R77" s="34" t="s">
        <v>39</v>
      </c>
      <c r="S77" s="34" t="s">
        <v>39</v>
      </c>
      <c r="T77" s="34" t="s">
        <v>375</v>
      </c>
      <c r="U77" s="34" t="s">
        <v>41</v>
      </c>
      <c r="V77" s="42" t="s">
        <v>42</v>
      </c>
      <c r="W77" s="41" t="s">
        <v>43</v>
      </c>
    </row>
    <row r="78" s="11" customFormat="1" ht="68" customHeight="1" spans="1:23">
      <c r="A78" s="34">
        <v>72</v>
      </c>
      <c r="B78" s="35" t="s">
        <v>228</v>
      </c>
      <c r="C78" s="35" t="s">
        <v>381</v>
      </c>
      <c r="D78" s="35" t="s">
        <v>382</v>
      </c>
      <c r="E78" s="35" t="s">
        <v>383</v>
      </c>
      <c r="F78" s="34" t="s">
        <v>292</v>
      </c>
      <c r="G78" s="34" t="s">
        <v>313</v>
      </c>
      <c r="H78" s="34" t="s">
        <v>384</v>
      </c>
      <c r="I78" s="41">
        <v>75</v>
      </c>
      <c r="J78" s="35" t="s">
        <v>385</v>
      </c>
      <c r="K78" s="35" t="s">
        <v>386</v>
      </c>
      <c r="L78" s="34" t="s">
        <v>295</v>
      </c>
      <c r="M78" s="41">
        <v>75</v>
      </c>
      <c r="N78" s="34">
        <v>0</v>
      </c>
      <c r="O78" s="35" t="s">
        <v>387</v>
      </c>
      <c r="P78" s="34">
        <v>1012</v>
      </c>
      <c r="Q78" s="34" t="s">
        <v>39</v>
      </c>
      <c r="R78" s="34" t="s">
        <v>39</v>
      </c>
      <c r="S78" s="34" t="s">
        <v>41</v>
      </c>
      <c r="T78" s="34" t="s">
        <v>361</v>
      </c>
      <c r="U78" s="34" t="s">
        <v>41</v>
      </c>
      <c r="V78" s="42" t="s">
        <v>42</v>
      </c>
      <c r="W78" s="34" t="s">
        <v>43</v>
      </c>
    </row>
    <row r="79" s="11" customFormat="1" ht="65" customHeight="1" spans="1:23">
      <c r="A79" s="34">
        <v>73</v>
      </c>
      <c r="B79" s="35" t="s">
        <v>228</v>
      </c>
      <c r="C79" s="35" t="s">
        <v>381</v>
      </c>
      <c r="D79" s="35" t="s">
        <v>382</v>
      </c>
      <c r="E79" s="35" t="s">
        <v>388</v>
      </c>
      <c r="F79" s="34" t="s">
        <v>292</v>
      </c>
      <c r="G79" s="34" t="s">
        <v>313</v>
      </c>
      <c r="H79" s="34" t="s">
        <v>389</v>
      </c>
      <c r="I79" s="41">
        <v>73.2</v>
      </c>
      <c r="J79" s="35" t="s">
        <v>390</v>
      </c>
      <c r="K79" s="35" t="s">
        <v>391</v>
      </c>
      <c r="L79" s="34" t="s">
        <v>295</v>
      </c>
      <c r="M79" s="41">
        <v>73.2</v>
      </c>
      <c r="N79" s="34">
        <v>0</v>
      </c>
      <c r="O79" s="35" t="s">
        <v>392</v>
      </c>
      <c r="P79" s="34">
        <v>806</v>
      </c>
      <c r="Q79" s="34" t="s">
        <v>39</v>
      </c>
      <c r="R79" s="34" t="s">
        <v>39</v>
      </c>
      <c r="S79" s="34" t="s">
        <v>41</v>
      </c>
      <c r="T79" s="34" t="s">
        <v>361</v>
      </c>
      <c r="U79" s="34" t="s">
        <v>41</v>
      </c>
      <c r="V79" s="42" t="s">
        <v>42</v>
      </c>
      <c r="W79" s="34" t="s">
        <v>43</v>
      </c>
    </row>
    <row r="80" s="11" customFormat="1" ht="73" customHeight="1" spans="1:23">
      <c r="A80" s="34">
        <v>74</v>
      </c>
      <c r="B80" s="35" t="s">
        <v>228</v>
      </c>
      <c r="C80" s="35" t="s">
        <v>381</v>
      </c>
      <c r="D80" s="35" t="s">
        <v>382</v>
      </c>
      <c r="E80" s="35" t="s">
        <v>393</v>
      </c>
      <c r="F80" s="34" t="s">
        <v>292</v>
      </c>
      <c r="G80" s="34" t="s">
        <v>313</v>
      </c>
      <c r="H80" s="34" t="s">
        <v>394</v>
      </c>
      <c r="I80" s="41">
        <v>51.3</v>
      </c>
      <c r="J80" s="35" t="s">
        <v>395</v>
      </c>
      <c r="K80" s="35" t="s">
        <v>396</v>
      </c>
      <c r="L80" s="34" t="s">
        <v>295</v>
      </c>
      <c r="M80" s="41">
        <v>51.3</v>
      </c>
      <c r="N80" s="34">
        <v>0</v>
      </c>
      <c r="O80" s="35" t="s">
        <v>392</v>
      </c>
      <c r="P80" s="34">
        <v>605</v>
      </c>
      <c r="Q80" s="34" t="s">
        <v>39</v>
      </c>
      <c r="R80" s="34" t="s">
        <v>39</v>
      </c>
      <c r="S80" s="34" t="s">
        <v>41</v>
      </c>
      <c r="T80" s="34" t="s">
        <v>361</v>
      </c>
      <c r="U80" s="34" t="s">
        <v>41</v>
      </c>
      <c r="V80" s="42" t="s">
        <v>42</v>
      </c>
      <c r="W80" s="34" t="s">
        <v>43</v>
      </c>
    </row>
    <row r="81" s="11" customFormat="1" ht="70" customHeight="1" spans="1:23">
      <c r="A81" s="34">
        <v>75</v>
      </c>
      <c r="B81" s="35" t="s">
        <v>228</v>
      </c>
      <c r="C81" s="35" t="s">
        <v>381</v>
      </c>
      <c r="D81" s="35" t="s">
        <v>382</v>
      </c>
      <c r="E81" s="35" t="s">
        <v>397</v>
      </c>
      <c r="F81" s="34" t="s">
        <v>292</v>
      </c>
      <c r="G81" s="34" t="s">
        <v>313</v>
      </c>
      <c r="H81" s="34" t="s">
        <v>398</v>
      </c>
      <c r="I81" s="41">
        <v>100.5</v>
      </c>
      <c r="J81" s="35" t="s">
        <v>399</v>
      </c>
      <c r="K81" s="35" t="s">
        <v>400</v>
      </c>
      <c r="L81" s="34" t="s">
        <v>295</v>
      </c>
      <c r="M81" s="41">
        <v>100.5</v>
      </c>
      <c r="N81" s="34">
        <v>0</v>
      </c>
      <c r="O81" s="35" t="s">
        <v>392</v>
      </c>
      <c r="P81" s="34">
        <v>488</v>
      </c>
      <c r="Q81" s="34" t="s">
        <v>39</v>
      </c>
      <c r="R81" s="34" t="s">
        <v>39</v>
      </c>
      <c r="S81" s="34" t="s">
        <v>41</v>
      </c>
      <c r="T81" s="34" t="s">
        <v>361</v>
      </c>
      <c r="U81" s="34" t="s">
        <v>41</v>
      </c>
      <c r="V81" s="42" t="s">
        <v>42</v>
      </c>
      <c r="W81" s="34" t="s">
        <v>43</v>
      </c>
    </row>
    <row r="82" s="11" customFormat="1" ht="57" customHeight="1" spans="1:23">
      <c r="A82" s="34">
        <v>76</v>
      </c>
      <c r="B82" s="35" t="s">
        <v>29</v>
      </c>
      <c r="C82" s="35" t="s">
        <v>44</v>
      </c>
      <c r="D82" s="35" t="s">
        <v>45</v>
      </c>
      <c r="E82" s="35" t="s">
        <v>401</v>
      </c>
      <c r="F82" s="34" t="s">
        <v>292</v>
      </c>
      <c r="G82" s="34" t="s">
        <v>313</v>
      </c>
      <c r="H82" s="34" t="s">
        <v>402</v>
      </c>
      <c r="I82" s="41">
        <v>100</v>
      </c>
      <c r="J82" s="35" t="s">
        <v>403</v>
      </c>
      <c r="K82" s="35" t="s">
        <v>404</v>
      </c>
      <c r="L82" s="41" t="s">
        <v>295</v>
      </c>
      <c r="M82" s="41">
        <v>100</v>
      </c>
      <c r="N82" s="41">
        <v>0</v>
      </c>
      <c r="O82" s="35" t="s">
        <v>405</v>
      </c>
      <c r="P82" s="34">
        <v>1349</v>
      </c>
      <c r="Q82" s="34" t="s">
        <v>39</v>
      </c>
      <c r="R82" s="34" t="s">
        <v>39</v>
      </c>
      <c r="S82" s="34" t="s">
        <v>39</v>
      </c>
      <c r="T82" s="34" t="s">
        <v>297</v>
      </c>
      <c r="U82" s="34" t="s">
        <v>41</v>
      </c>
      <c r="V82" s="42" t="s">
        <v>42</v>
      </c>
      <c r="W82" s="34" t="s">
        <v>43</v>
      </c>
    </row>
    <row r="83" s="8" customFormat="1" ht="56" customHeight="1" spans="1:23">
      <c r="A83" s="34">
        <v>77</v>
      </c>
      <c r="B83" s="35" t="s">
        <v>29</v>
      </c>
      <c r="C83" s="35" t="s">
        <v>44</v>
      </c>
      <c r="D83" s="35" t="s">
        <v>45</v>
      </c>
      <c r="E83" s="35" t="s">
        <v>406</v>
      </c>
      <c r="F83" s="34" t="s">
        <v>292</v>
      </c>
      <c r="G83" s="34" t="s">
        <v>338</v>
      </c>
      <c r="H83" s="34" t="s">
        <v>407</v>
      </c>
      <c r="I83" s="41">
        <v>84</v>
      </c>
      <c r="J83" s="35" t="s">
        <v>408</v>
      </c>
      <c r="K83" s="35" t="s">
        <v>409</v>
      </c>
      <c r="L83" s="41" t="s">
        <v>295</v>
      </c>
      <c r="M83" s="41">
        <f>I83</f>
        <v>84</v>
      </c>
      <c r="N83" s="41"/>
      <c r="O83" s="35" t="s">
        <v>410</v>
      </c>
      <c r="P83" s="34">
        <v>946</v>
      </c>
      <c r="Q83" s="34" t="s">
        <v>39</v>
      </c>
      <c r="R83" s="34" t="s">
        <v>39</v>
      </c>
      <c r="S83" s="34" t="s">
        <v>39</v>
      </c>
      <c r="T83" s="34" t="s">
        <v>352</v>
      </c>
      <c r="U83" s="34" t="s">
        <v>41</v>
      </c>
      <c r="V83" s="42" t="s">
        <v>42</v>
      </c>
      <c r="W83" s="34" t="s">
        <v>43</v>
      </c>
    </row>
    <row r="84" s="8" customFormat="1" ht="77" customHeight="1" spans="1:23">
      <c r="A84" s="34">
        <v>78</v>
      </c>
      <c r="B84" s="40" t="s">
        <v>228</v>
      </c>
      <c r="C84" s="40" t="s">
        <v>381</v>
      </c>
      <c r="D84" s="40" t="s">
        <v>382</v>
      </c>
      <c r="E84" s="40" t="s">
        <v>411</v>
      </c>
      <c r="F84" s="41" t="s">
        <v>292</v>
      </c>
      <c r="G84" s="41" t="s">
        <v>338</v>
      </c>
      <c r="H84" s="41" t="s">
        <v>412</v>
      </c>
      <c r="I84" s="41">
        <v>90</v>
      </c>
      <c r="J84" s="40" t="s">
        <v>413</v>
      </c>
      <c r="K84" s="40" t="s">
        <v>414</v>
      </c>
      <c r="L84" s="41" t="s">
        <v>295</v>
      </c>
      <c r="M84" s="41">
        <v>90</v>
      </c>
      <c r="N84" s="41">
        <v>0</v>
      </c>
      <c r="O84" s="40" t="s">
        <v>415</v>
      </c>
      <c r="P84" s="41">
        <v>1338</v>
      </c>
      <c r="Q84" s="41" t="s">
        <v>39</v>
      </c>
      <c r="R84" s="41" t="s">
        <v>39</v>
      </c>
      <c r="S84" s="41" t="s">
        <v>41</v>
      </c>
      <c r="T84" s="41" t="s">
        <v>361</v>
      </c>
      <c r="U84" s="41" t="s">
        <v>41</v>
      </c>
      <c r="V84" s="42" t="s">
        <v>42</v>
      </c>
      <c r="W84" s="41" t="s">
        <v>43</v>
      </c>
    </row>
    <row r="85" s="8" customFormat="1" ht="72" customHeight="1" spans="1:23">
      <c r="A85" s="34">
        <v>79</v>
      </c>
      <c r="B85" s="40" t="s">
        <v>228</v>
      </c>
      <c r="C85" s="40" t="s">
        <v>381</v>
      </c>
      <c r="D85" s="40" t="s">
        <v>382</v>
      </c>
      <c r="E85" s="40" t="s">
        <v>416</v>
      </c>
      <c r="F85" s="41" t="s">
        <v>292</v>
      </c>
      <c r="G85" s="41" t="s">
        <v>338</v>
      </c>
      <c r="H85" s="41" t="s">
        <v>417</v>
      </c>
      <c r="I85" s="41">
        <v>78</v>
      </c>
      <c r="J85" s="40" t="s">
        <v>418</v>
      </c>
      <c r="K85" s="40" t="s">
        <v>419</v>
      </c>
      <c r="L85" s="41" t="s">
        <v>295</v>
      </c>
      <c r="M85" s="41">
        <v>78</v>
      </c>
      <c r="N85" s="41">
        <v>0</v>
      </c>
      <c r="O85" s="40" t="s">
        <v>420</v>
      </c>
      <c r="P85" s="41">
        <v>554</v>
      </c>
      <c r="Q85" s="41" t="s">
        <v>39</v>
      </c>
      <c r="R85" s="41" t="s">
        <v>39</v>
      </c>
      <c r="S85" s="41" t="s">
        <v>41</v>
      </c>
      <c r="T85" s="41" t="s">
        <v>361</v>
      </c>
      <c r="U85" s="41" t="s">
        <v>41</v>
      </c>
      <c r="V85" s="42" t="s">
        <v>42</v>
      </c>
      <c r="W85" s="41" t="s">
        <v>43</v>
      </c>
    </row>
    <row r="86" s="8" customFormat="1" ht="71" customHeight="1" spans="1:23">
      <c r="A86" s="34">
        <v>80</v>
      </c>
      <c r="B86" s="40" t="s">
        <v>228</v>
      </c>
      <c r="C86" s="40" t="s">
        <v>381</v>
      </c>
      <c r="D86" s="40" t="s">
        <v>382</v>
      </c>
      <c r="E86" s="40" t="s">
        <v>421</v>
      </c>
      <c r="F86" s="41" t="s">
        <v>292</v>
      </c>
      <c r="G86" s="41" t="s">
        <v>338</v>
      </c>
      <c r="H86" s="41" t="s">
        <v>340</v>
      </c>
      <c r="I86" s="41">
        <v>72</v>
      </c>
      <c r="J86" s="40" t="s">
        <v>422</v>
      </c>
      <c r="K86" s="40" t="s">
        <v>423</v>
      </c>
      <c r="L86" s="41" t="s">
        <v>295</v>
      </c>
      <c r="M86" s="41">
        <v>72</v>
      </c>
      <c r="N86" s="41">
        <v>0</v>
      </c>
      <c r="O86" s="40" t="s">
        <v>424</v>
      </c>
      <c r="P86" s="41">
        <v>464</v>
      </c>
      <c r="Q86" s="41" t="s">
        <v>39</v>
      </c>
      <c r="R86" s="41" t="s">
        <v>39</v>
      </c>
      <c r="S86" s="41" t="s">
        <v>41</v>
      </c>
      <c r="T86" s="41" t="s">
        <v>361</v>
      </c>
      <c r="U86" s="41" t="s">
        <v>41</v>
      </c>
      <c r="V86" s="42" t="s">
        <v>42</v>
      </c>
      <c r="W86" s="41" t="s">
        <v>43</v>
      </c>
    </row>
    <row r="87" s="11" customFormat="1" ht="83" customHeight="1" spans="1:23">
      <c r="A87" s="34">
        <v>81</v>
      </c>
      <c r="B87" s="35" t="s">
        <v>29</v>
      </c>
      <c r="C87" s="35" t="s">
        <v>44</v>
      </c>
      <c r="D87" s="35" t="s">
        <v>45</v>
      </c>
      <c r="E87" s="35" t="s">
        <v>425</v>
      </c>
      <c r="F87" s="34" t="s">
        <v>292</v>
      </c>
      <c r="G87" s="34" t="s">
        <v>333</v>
      </c>
      <c r="H87" s="34" t="s">
        <v>426</v>
      </c>
      <c r="I87" s="41">
        <v>150</v>
      </c>
      <c r="J87" s="35" t="s">
        <v>427</v>
      </c>
      <c r="K87" s="35" t="s">
        <v>428</v>
      </c>
      <c r="L87" s="34" t="s">
        <v>295</v>
      </c>
      <c r="M87" s="41">
        <v>150</v>
      </c>
      <c r="N87" s="34">
        <v>0</v>
      </c>
      <c r="O87" s="35" t="s">
        <v>429</v>
      </c>
      <c r="P87" s="34">
        <v>865</v>
      </c>
      <c r="Q87" s="34" t="s">
        <v>39</v>
      </c>
      <c r="R87" s="34" t="s">
        <v>39</v>
      </c>
      <c r="S87" s="34" t="s">
        <v>39</v>
      </c>
      <c r="T87" s="34" t="s">
        <v>297</v>
      </c>
      <c r="U87" s="34" t="s">
        <v>41</v>
      </c>
      <c r="V87" s="42" t="s">
        <v>42</v>
      </c>
      <c r="W87" s="34" t="s">
        <v>43</v>
      </c>
    </row>
    <row r="88" s="11" customFormat="1" ht="66" customHeight="1" spans="1:23">
      <c r="A88" s="34">
        <v>82</v>
      </c>
      <c r="B88" s="40" t="s">
        <v>228</v>
      </c>
      <c r="C88" s="40" t="s">
        <v>381</v>
      </c>
      <c r="D88" s="40" t="s">
        <v>382</v>
      </c>
      <c r="E88" s="40" t="s">
        <v>430</v>
      </c>
      <c r="F88" s="41" t="s">
        <v>292</v>
      </c>
      <c r="G88" s="41" t="s">
        <v>333</v>
      </c>
      <c r="H88" s="41" t="s">
        <v>431</v>
      </c>
      <c r="I88" s="41">
        <v>121.8</v>
      </c>
      <c r="J88" s="68" t="s">
        <v>432</v>
      </c>
      <c r="K88" s="40" t="s">
        <v>433</v>
      </c>
      <c r="L88" s="41" t="s">
        <v>295</v>
      </c>
      <c r="M88" s="41">
        <v>121.8</v>
      </c>
      <c r="N88" s="41">
        <v>0</v>
      </c>
      <c r="O88" s="40" t="s">
        <v>434</v>
      </c>
      <c r="P88" s="41">
        <v>1532</v>
      </c>
      <c r="Q88" s="41" t="s">
        <v>39</v>
      </c>
      <c r="R88" s="41" t="s">
        <v>39</v>
      </c>
      <c r="S88" s="41" t="s">
        <v>41</v>
      </c>
      <c r="T88" s="41" t="s">
        <v>361</v>
      </c>
      <c r="U88" s="41" t="s">
        <v>41</v>
      </c>
      <c r="V88" s="42" t="s">
        <v>42</v>
      </c>
      <c r="W88" s="41" t="s">
        <v>43</v>
      </c>
    </row>
    <row r="89" s="11" customFormat="1" ht="73" customHeight="1" spans="1:23">
      <c r="A89" s="34">
        <v>83</v>
      </c>
      <c r="B89" s="40" t="s">
        <v>228</v>
      </c>
      <c r="C89" s="40" t="s">
        <v>381</v>
      </c>
      <c r="D89" s="40" t="s">
        <v>382</v>
      </c>
      <c r="E89" s="40" t="s">
        <v>435</v>
      </c>
      <c r="F89" s="41" t="s">
        <v>292</v>
      </c>
      <c r="G89" s="41" t="s">
        <v>333</v>
      </c>
      <c r="H89" s="41" t="s">
        <v>436</v>
      </c>
      <c r="I89" s="41">
        <v>58.2</v>
      </c>
      <c r="J89" s="68" t="s">
        <v>437</v>
      </c>
      <c r="K89" s="40" t="s">
        <v>438</v>
      </c>
      <c r="L89" s="41" t="s">
        <v>295</v>
      </c>
      <c r="M89" s="41">
        <v>58.2</v>
      </c>
      <c r="N89" s="41">
        <v>0</v>
      </c>
      <c r="O89" s="40" t="s">
        <v>434</v>
      </c>
      <c r="P89" s="41">
        <v>968</v>
      </c>
      <c r="Q89" s="41" t="s">
        <v>39</v>
      </c>
      <c r="R89" s="41" t="s">
        <v>39</v>
      </c>
      <c r="S89" s="41" t="s">
        <v>41</v>
      </c>
      <c r="T89" s="41" t="s">
        <v>361</v>
      </c>
      <c r="U89" s="41" t="s">
        <v>41</v>
      </c>
      <c r="V89" s="42" t="s">
        <v>42</v>
      </c>
      <c r="W89" s="41" t="s">
        <v>43</v>
      </c>
    </row>
    <row r="90" s="11" customFormat="1" ht="72" customHeight="1" spans="1:23">
      <c r="A90" s="34">
        <v>84</v>
      </c>
      <c r="B90" s="40" t="s">
        <v>228</v>
      </c>
      <c r="C90" s="40" t="s">
        <v>381</v>
      </c>
      <c r="D90" s="40" t="s">
        <v>382</v>
      </c>
      <c r="E90" s="40" t="s">
        <v>439</v>
      </c>
      <c r="F90" s="41" t="s">
        <v>292</v>
      </c>
      <c r="G90" s="41" t="s">
        <v>333</v>
      </c>
      <c r="H90" s="41" t="s">
        <v>426</v>
      </c>
      <c r="I90" s="41">
        <v>30</v>
      </c>
      <c r="J90" s="68" t="s">
        <v>440</v>
      </c>
      <c r="K90" s="40" t="s">
        <v>441</v>
      </c>
      <c r="L90" s="41" t="s">
        <v>295</v>
      </c>
      <c r="M90" s="41">
        <v>30</v>
      </c>
      <c r="N90" s="41">
        <v>0</v>
      </c>
      <c r="O90" s="40" t="s">
        <v>392</v>
      </c>
      <c r="P90" s="41">
        <v>865</v>
      </c>
      <c r="Q90" s="41" t="s">
        <v>39</v>
      </c>
      <c r="R90" s="41" t="s">
        <v>39</v>
      </c>
      <c r="S90" s="41" t="s">
        <v>41</v>
      </c>
      <c r="T90" s="41" t="s">
        <v>361</v>
      </c>
      <c r="U90" s="41" t="s">
        <v>41</v>
      </c>
      <c r="V90" s="42" t="s">
        <v>42</v>
      </c>
      <c r="W90" s="41" t="s">
        <v>43</v>
      </c>
    </row>
    <row r="91" s="11" customFormat="1" ht="100" customHeight="1" spans="1:23">
      <c r="A91" s="34">
        <v>85</v>
      </c>
      <c r="B91" s="35" t="s">
        <v>29</v>
      </c>
      <c r="C91" s="35" t="s">
        <v>44</v>
      </c>
      <c r="D91" s="35" t="s">
        <v>45</v>
      </c>
      <c r="E91" s="35" t="s">
        <v>442</v>
      </c>
      <c r="F91" s="34" t="s">
        <v>292</v>
      </c>
      <c r="G91" s="34" t="s">
        <v>333</v>
      </c>
      <c r="H91" s="34" t="s">
        <v>431</v>
      </c>
      <c r="I91" s="41">
        <v>100</v>
      </c>
      <c r="J91" s="35" t="s">
        <v>443</v>
      </c>
      <c r="K91" s="35" t="s">
        <v>444</v>
      </c>
      <c r="L91" s="38" t="s">
        <v>295</v>
      </c>
      <c r="M91" s="41">
        <v>100</v>
      </c>
      <c r="N91" s="75"/>
      <c r="O91" s="73" t="s">
        <v>445</v>
      </c>
      <c r="P91" s="59">
        <v>2072</v>
      </c>
      <c r="Q91" s="75" t="s">
        <v>39</v>
      </c>
      <c r="R91" s="75" t="s">
        <v>39</v>
      </c>
      <c r="S91" s="75" t="s">
        <v>41</v>
      </c>
      <c r="T91" s="34" t="s">
        <v>446</v>
      </c>
      <c r="U91" s="75" t="s">
        <v>41</v>
      </c>
      <c r="V91" s="42" t="s">
        <v>42</v>
      </c>
      <c r="W91" s="34" t="s">
        <v>265</v>
      </c>
    </row>
    <row r="92" s="8" customFormat="1" ht="67" customHeight="1" spans="1:23">
      <c r="A92" s="34">
        <v>86</v>
      </c>
      <c r="B92" s="35" t="s">
        <v>29</v>
      </c>
      <c r="C92" s="35" t="s">
        <v>44</v>
      </c>
      <c r="D92" s="35" t="s">
        <v>45</v>
      </c>
      <c r="E92" s="35" t="s">
        <v>447</v>
      </c>
      <c r="F92" s="34" t="s">
        <v>292</v>
      </c>
      <c r="G92" s="34" t="s">
        <v>336</v>
      </c>
      <c r="H92" s="34" t="s">
        <v>448</v>
      </c>
      <c r="I92" s="41">
        <v>120</v>
      </c>
      <c r="J92" s="35" t="s">
        <v>449</v>
      </c>
      <c r="K92" s="35" t="s">
        <v>450</v>
      </c>
      <c r="L92" s="41" t="s">
        <v>295</v>
      </c>
      <c r="M92" s="41">
        <v>120</v>
      </c>
      <c r="N92" s="41"/>
      <c r="O92" s="35" t="s">
        <v>451</v>
      </c>
      <c r="P92" s="34">
        <v>1235</v>
      </c>
      <c r="Q92" s="34" t="s">
        <v>39</v>
      </c>
      <c r="R92" s="34" t="s">
        <v>39</v>
      </c>
      <c r="S92" s="34" t="s">
        <v>39</v>
      </c>
      <c r="T92" s="34" t="s">
        <v>297</v>
      </c>
      <c r="U92" s="34" t="s">
        <v>41</v>
      </c>
      <c r="V92" s="42" t="s">
        <v>42</v>
      </c>
      <c r="W92" s="34" t="s">
        <v>43</v>
      </c>
    </row>
    <row r="93" s="8" customFormat="1" ht="60" customHeight="1" spans="1:23">
      <c r="A93" s="34">
        <v>87</v>
      </c>
      <c r="B93" s="35" t="s">
        <v>29</v>
      </c>
      <c r="C93" s="35" t="s">
        <v>44</v>
      </c>
      <c r="D93" s="35" t="s">
        <v>45</v>
      </c>
      <c r="E93" s="35" t="s">
        <v>452</v>
      </c>
      <c r="F93" s="34" t="s">
        <v>292</v>
      </c>
      <c r="G93" s="34" t="s">
        <v>336</v>
      </c>
      <c r="H93" s="34" t="s">
        <v>453</v>
      </c>
      <c r="I93" s="41">
        <v>150</v>
      </c>
      <c r="J93" s="35" t="s">
        <v>454</v>
      </c>
      <c r="K93" s="35" t="s">
        <v>455</v>
      </c>
      <c r="L93" s="41" t="s">
        <v>295</v>
      </c>
      <c r="M93" s="41">
        <v>150</v>
      </c>
      <c r="N93" s="41"/>
      <c r="O93" s="35" t="s">
        <v>456</v>
      </c>
      <c r="P93" s="34">
        <v>865</v>
      </c>
      <c r="Q93" s="34" t="s">
        <v>39</v>
      </c>
      <c r="R93" s="34" t="s">
        <v>39</v>
      </c>
      <c r="S93" s="34" t="s">
        <v>39</v>
      </c>
      <c r="T93" s="34" t="s">
        <v>297</v>
      </c>
      <c r="U93" s="34" t="s">
        <v>41</v>
      </c>
      <c r="V93" s="42" t="s">
        <v>42</v>
      </c>
      <c r="W93" s="34" t="s">
        <v>43</v>
      </c>
    </row>
    <row r="94" s="8" customFormat="1" ht="77" customHeight="1" spans="1:23">
      <c r="A94" s="34">
        <v>88</v>
      </c>
      <c r="B94" s="40" t="s">
        <v>228</v>
      </c>
      <c r="C94" s="40" t="s">
        <v>381</v>
      </c>
      <c r="D94" s="40" t="s">
        <v>382</v>
      </c>
      <c r="E94" s="40" t="s">
        <v>457</v>
      </c>
      <c r="F94" s="41" t="s">
        <v>292</v>
      </c>
      <c r="G94" s="41" t="s">
        <v>336</v>
      </c>
      <c r="H94" s="41" t="s">
        <v>458</v>
      </c>
      <c r="I94" s="41">
        <v>180</v>
      </c>
      <c r="J94" s="40" t="s">
        <v>459</v>
      </c>
      <c r="K94" s="40" t="s">
        <v>460</v>
      </c>
      <c r="L94" s="41" t="s">
        <v>295</v>
      </c>
      <c r="M94" s="41">
        <v>180</v>
      </c>
      <c r="N94" s="41">
        <v>0</v>
      </c>
      <c r="O94" s="40" t="s">
        <v>387</v>
      </c>
      <c r="P94" s="41">
        <v>1127</v>
      </c>
      <c r="Q94" s="41" t="s">
        <v>39</v>
      </c>
      <c r="R94" s="41" t="s">
        <v>39</v>
      </c>
      <c r="S94" s="41" t="s">
        <v>41</v>
      </c>
      <c r="T94" s="41" t="s">
        <v>361</v>
      </c>
      <c r="U94" s="41" t="s">
        <v>41</v>
      </c>
      <c r="V94" s="42" t="s">
        <v>42</v>
      </c>
      <c r="W94" s="41" t="s">
        <v>43</v>
      </c>
    </row>
    <row r="95" s="8" customFormat="1" ht="68" customHeight="1" spans="1:23">
      <c r="A95" s="34">
        <v>89</v>
      </c>
      <c r="B95" s="40" t="s">
        <v>228</v>
      </c>
      <c r="C95" s="40" t="s">
        <v>381</v>
      </c>
      <c r="D95" s="40" t="s">
        <v>382</v>
      </c>
      <c r="E95" s="40" t="s">
        <v>461</v>
      </c>
      <c r="F95" s="41" t="s">
        <v>292</v>
      </c>
      <c r="G95" s="41" t="s">
        <v>336</v>
      </c>
      <c r="H95" s="41" t="s">
        <v>462</v>
      </c>
      <c r="I95" s="41">
        <v>30</v>
      </c>
      <c r="J95" s="40" t="s">
        <v>463</v>
      </c>
      <c r="K95" s="40" t="s">
        <v>464</v>
      </c>
      <c r="L95" s="41" t="s">
        <v>295</v>
      </c>
      <c r="M95" s="41">
        <v>30</v>
      </c>
      <c r="N95" s="41">
        <v>0</v>
      </c>
      <c r="O95" s="40" t="s">
        <v>392</v>
      </c>
      <c r="P95" s="41">
        <v>188</v>
      </c>
      <c r="Q95" s="41" t="s">
        <v>39</v>
      </c>
      <c r="R95" s="41" t="s">
        <v>39</v>
      </c>
      <c r="S95" s="41" t="s">
        <v>41</v>
      </c>
      <c r="T95" s="41" t="s">
        <v>361</v>
      </c>
      <c r="U95" s="41" t="s">
        <v>41</v>
      </c>
      <c r="V95" s="42" t="s">
        <v>42</v>
      </c>
      <c r="W95" s="41" t="s">
        <v>43</v>
      </c>
    </row>
    <row r="96" s="8" customFormat="1" ht="56" customHeight="1" spans="1:23">
      <c r="A96" s="34">
        <v>90</v>
      </c>
      <c r="B96" s="35" t="s">
        <v>29</v>
      </c>
      <c r="C96" s="35" t="s">
        <v>44</v>
      </c>
      <c r="D96" s="35" t="s">
        <v>185</v>
      </c>
      <c r="E96" s="35" t="s">
        <v>465</v>
      </c>
      <c r="F96" s="34" t="s">
        <v>292</v>
      </c>
      <c r="G96" s="34" t="s">
        <v>336</v>
      </c>
      <c r="H96" s="34" t="s">
        <v>448</v>
      </c>
      <c r="I96" s="41">
        <v>100</v>
      </c>
      <c r="J96" s="35" t="s">
        <v>466</v>
      </c>
      <c r="K96" s="35" t="s">
        <v>467</v>
      </c>
      <c r="L96" s="41" t="s">
        <v>295</v>
      </c>
      <c r="M96" s="41">
        <v>100</v>
      </c>
      <c r="N96" s="41"/>
      <c r="O96" s="35" t="s">
        <v>445</v>
      </c>
      <c r="P96" s="34">
        <v>256</v>
      </c>
      <c r="Q96" s="34" t="s">
        <v>39</v>
      </c>
      <c r="R96" s="34" t="s">
        <v>39</v>
      </c>
      <c r="S96" s="34" t="s">
        <v>41</v>
      </c>
      <c r="T96" s="34" t="s">
        <v>446</v>
      </c>
      <c r="U96" s="34" t="s">
        <v>41</v>
      </c>
      <c r="V96" s="42" t="s">
        <v>42</v>
      </c>
      <c r="W96" s="34" t="s">
        <v>265</v>
      </c>
    </row>
    <row r="97" s="8" customFormat="1" ht="53" customHeight="1" spans="1:23">
      <c r="A97" s="34">
        <v>91</v>
      </c>
      <c r="B97" s="35" t="s">
        <v>29</v>
      </c>
      <c r="C97" s="35" t="s">
        <v>44</v>
      </c>
      <c r="D97" s="35" t="s">
        <v>45</v>
      </c>
      <c r="E97" s="35" t="s">
        <v>468</v>
      </c>
      <c r="F97" s="34" t="s">
        <v>292</v>
      </c>
      <c r="G97" s="34" t="s">
        <v>325</v>
      </c>
      <c r="H97" s="34" t="s">
        <v>469</v>
      </c>
      <c r="I97" s="41">
        <v>120</v>
      </c>
      <c r="J97" s="35" t="s">
        <v>470</v>
      </c>
      <c r="K97" s="35" t="s">
        <v>471</v>
      </c>
      <c r="L97" s="41" t="s">
        <v>295</v>
      </c>
      <c r="M97" s="41">
        <v>120</v>
      </c>
      <c r="N97" s="34"/>
      <c r="O97" s="35" t="s">
        <v>472</v>
      </c>
      <c r="P97" s="34"/>
      <c r="Q97" s="34" t="s">
        <v>39</v>
      </c>
      <c r="R97" s="34" t="s">
        <v>39</v>
      </c>
      <c r="S97" s="34" t="s">
        <v>39</v>
      </c>
      <c r="T97" s="34" t="s">
        <v>297</v>
      </c>
      <c r="U97" s="34" t="s">
        <v>41</v>
      </c>
      <c r="V97" s="42" t="s">
        <v>42</v>
      </c>
      <c r="W97" s="34" t="s">
        <v>43</v>
      </c>
    </row>
    <row r="98" s="8" customFormat="1" ht="55" customHeight="1" spans="1:23">
      <c r="A98" s="34">
        <v>92</v>
      </c>
      <c r="B98" s="35" t="s">
        <v>29</v>
      </c>
      <c r="C98" s="35" t="s">
        <v>44</v>
      </c>
      <c r="D98" s="35" t="s">
        <v>45</v>
      </c>
      <c r="E98" s="35" t="s">
        <v>473</v>
      </c>
      <c r="F98" s="34" t="s">
        <v>292</v>
      </c>
      <c r="G98" s="34" t="s">
        <v>325</v>
      </c>
      <c r="H98" s="34" t="s">
        <v>474</v>
      </c>
      <c r="I98" s="41">
        <v>80</v>
      </c>
      <c r="J98" s="35" t="s">
        <v>475</v>
      </c>
      <c r="K98" s="35" t="s">
        <v>476</v>
      </c>
      <c r="L98" s="41" t="s">
        <v>295</v>
      </c>
      <c r="M98" s="41">
        <v>80</v>
      </c>
      <c r="N98" s="34">
        <v>0</v>
      </c>
      <c r="O98" s="35" t="s">
        <v>472</v>
      </c>
      <c r="P98" s="34">
        <v>853</v>
      </c>
      <c r="Q98" s="34" t="s">
        <v>39</v>
      </c>
      <c r="R98" s="34" t="s">
        <v>39</v>
      </c>
      <c r="S98" s="34" t="s">
        <v>39</v>
      </c>
      <c r="T98" s="34" t="s">
        <v>375</v>
      </c>
      <c r="U98" s="34" t="s">
        <v>41</v>
      </c>
      <c r="V98" s="42" t="s">
        <v>42</v>
      </c>
      <c r="W98" s="34" t="s">
        <v>43</v>
      </c>
    </row>
    <row r="99" s="8" customFormat="1" ht="78" customHeight="1" spans="1:23">
      <c r="A99" s="34">
        <v>93</v>
      </c>
      <c r="B99" s="35" t="s">
        <v>29</v>
      </c>
      <c r="C99" s="35" t="s">
        <v>44</v>
      </c>
      <c r="D99" s="35" t="s">
        <v>45</v>
      </c>
      <c r="E99" s="35" t="s">
        <v>477</v>
      </c>
      <c r="F99" s="34" t="s">
        <v>292</v>
      </c>
      <c r="G99" s="34" t="s">
        <v>325</v>
      </c>
      <c r="H99" s="34" t="s">
        <v>35</v>
      </c>
      <c r="I99" s="41">
        <v>80</v>
      </c>
      <c r="J99" s="35" t="s">
        <v>478</v>
      </c>
      <c r="K99" s="35" t="s">
        <v>479</v>
      </c>
      <c r="L99" s="41" t="s">
        <v>295</v>
      </c>
      <c r="M99" s="41">
        <v>80</v>
      </c>
      <c r="N99" s="34"/>
      <c r="O99" s="35" t="s">
        <v>306</v>
      </c>
      <c r="P99" s="34"/>
      <c r="Q99" s="34" t="s">
        <v>39</v>
      </c>
      <c r="R99" s="34" t="s">
        <v>39</v>
      </c>
      <c r="S99" s="34" t="s">
        <v>39</v>
      </c>
      <c r="T99" s="34" t="s">
        <v>297</v>
      </c>
      <c r="U99" s="34" t="s">
        <v>41</v>
      </c>
      <c r="V99" s="42" t="s">
        <v>42</v>
      </c>
      <c r="W99" s="34" t="s">
        <v>43</v>
      </c>
    </row>
    <row r="100" s="8" customFormat="1" ht="77" customHeight="1" spans="1:23">
      <c r="A100" s="34">
        <v>94</v>
      </c>
      <c r="B100" s="35" t="s">
        <v>228</v>
      </c>
      <c r="C100" s="35" t="s">
        <v>381</v>
      </c>
      <c r="D100" s="35" t="s">
        <v>382</v>
      </c>
      <c r="E100" s="40" t="s">
        <v>480</v>
      </c>
      <c r="F100" s="41" t="s">
        <v>292</v>
      </c>
      <c r="G100" s="41" t="s">
        <v>325</v>
      </c>
      <c r="H100" s="41" t="s">
        <v>481</v>
      </c>
      <c r="I100" s="41">
        <v>120</v>
      </c>
      <c r="J100" s="40" t="s">
        <v>482</v>
      </c>
      <c r="K100" s="40" t="s">
        <v>483</v>
      </c>
      <c r="L100" s="41" t="s">
        <v>295</v>
      </c>
      <c r="M100" s="41">
        <v>120</v>
      </c>
      <c r="N100" s="41">
        <v>0</v>
      </c>
      <c r="O100" s="40" t="s">
        <v>415</v>
      </c>
      <c r="P100" s="41">
        <v>674</v>
      </c>
      <c r="Q100" s="41" t="s">
        <v>39</v>
      </c>
      <c r="R100" s="41" t="s">
        <v>39</v>
      </c>
      <c r="S100" s="41" t="s">
        <v>41</v>
      </c>
      <c r="T100" s="41" t="s">
        <v>361</v>
      </c>
      <c r="U100" s="41" t="s">
        <v>41</v>
      </c>
      <c r="V100" s="42" t="s">
        <v>42</v>
      </c>
      <c r="W100" s="41" t="s">
        <v>43</v>
      </c>
    </row>
    <row r="101" s="8" customFormat="1" ht="63" customHeight="1" spans="1:23">
      <c r="A101" s="34">
        <v>95</v>
      </c>
      <c r="B101" s="35" t="s">
        <v>29</v>
      </c>
      <c r="C101" s="35" t="s">
        <v>44</v>
      </c>
      <c r="D101" s="35" t="s">
        <v>45</v>
      </c>
      <c r="E101" s="35" t="s">
        <v>484</v>
      </c>
      <c r="F101" s="34" t="s">
        <v>292</v>
      </c>
      <c r="G101" s="34" t="s">
        <v>328</v>
      </c>
      <c r="H101" s="34" t="s">
        <v>485</v>
      </c>
      <c r="I101" s="41">
        <v>120</v>
      </c>
      <c r="J101" s="35" t="s">
        <v>486</v>
      </c>
      <c r="K101" s="35" t="s">
        <v>487</v>
      </c>
      <c r="L101" s="34" t="s">
        <v>295</v>
      </c>
      <c r="M101" s="41">
        <v>120</v>
      </c>
      <c r="N101" s="34"/>
      <c r="O101" s="35" t="s">
        <v>488</v>
      </c>
      <c r="P101" s="34">
        <v>1575</v>
      </c>
      <c r="Q101" s="34" t="s">
        <v>39</v>
      </c>
      <c r="R101" s="34" t="s">
        <v>39</v>
      </c>
      <c r="S101" s="34" t="s">
        <v>41</v>
      </c>
      <c r="T101" s="34" t="s">
        <v>297</v>
      </c>
      <c r="U101" s="34" t="s">
        <v>41</v>
      </c>
      <c r="V101" s="42" t="s">
        <v>42</v>
      </c>
      <c r="W101" s="34" t="s">
        <v>43</v>
      </c>
    </row>
    <row r="102" s="8" customFormat="1" ht="72" customHeight="1" spans="1:23">
      <c r="A102" s="34">
        <v>96</v>
      </c>
      <c r="B102" s="40" t="s">
        <v>228</v>
      </c>
      <c r="C102" s="40" t="s">
        <v>381</v>
      </c>
      <c r="D102" s="40" t="s">
        <v>382</v>
      </c>
      <c r="E102" s="40" t="s">
        <v>489</v>
      </c>
      <c r="F102" s="41" t="s">
        <v>292</v>
      </c>
      <c r="G102" s="41" t="s">
        <v>319</v>
      </c>
      <c r="H102" s="41" t="s">
        <v>490</v>
      </c>
      <c r="I102" s="41">
        <v>96</v>
      </c>
      <c r="J102" s="40" t="s">
        <v>491</v>
      </c>
      <c r="K102" s="40" t="s">
        <v>492</v>
      </c>
      <c r="L102" s="41" t="s">
        <v>295</v>
      </c>
      <c r="M102" s="41">
        <v>96</v>
      </c>
      <c r="N102" s="41">
        <v>0</v>
      </c>
      <c r="O102" s="40" t="s">
        <v>415</v>
      </c>
      <c r="P102" s="41">
        <v>2639</v>
      </c>
      <c r="Q102" s="41" t="s">
        <v>39</v>
      </c>
      <c r="R102" s="41" t="s">
        <v>39</v>
      </c>
      <c r="S102" s="41" t="s">
        <v>41</v>
      </c>
      <c r="T102" s="41" t="s">
        <v>361</v>
      </c>
      <c r="U102" s="41" t="s">
        <v>41</v>
      </c>
      <c r="V102" s="42" t="s">
        <v>42</v>
      </c>
      <c r="W102" s="41" t="s">
        <v>43</v>
      </c>
    </row>
    <row r="103" s="8" customFormat="1" ht="80" customHeight="1" spans="1:23">
      <c r="A103" s="34">
        <v>97</v>
      </c>
      <c r="B103" s="40" t="s">
        <v>228</v>
      </c>
      <c r="C103" s="40" t="s">
        <v>381</v>
      </c>
      <c r="D103" s="40" t="s">
        <v>382</v>
      </c>
      <c r="E103" s="40" t="s">
        <v>493</v>
      </c>
      <c r="F103" s="41" t="s">
        <v>292</v>
      </c>
      <c r="G103" s="41" t="s">
        <v>319</v>
      </c>
      <c r="H103" s="41" t="s">
        <v>494</v>
      </c>
      <c r="I103" s="41">
        <v>155.7</v>
      </c>
      <c r="J103" s="40" t="s">
        <v>495</v>
      </c>
      <c r="K103" s="40" t="s">
        <v>496</v>
      </c>
      <c r="L103" s="41" t="s">
        <v>295</v>
      </c>
      <c r="M103" s="41">
        <v>155.7</v>
      </c>
      <c r="N103" s="41">
        <v>0</v>
      </c>
      <c r="O103" s="40" t="s">
        <v>415</v>
      </c>
      <c r="P103" s="41">
        <v>2792</v>
      </c>
      <c r="Q103" s="41" t="s">
        <v>39</v>
      </c>
      <c r="R103" s="41" t="s">
        <v>39</v>
      </c>
      <c r="S103" s="41" t="s">
        <v>41</v>
      </c>
      <c r="T103" s="41" t="s">
        <v>361</v>
      </c>
      <c r="U103" s="41" t="s">
        <v>41</v>
      </c>
      <c r="V103" s="42" t="s">
        <v>42</v>
      </c>
      <c r="W103" s="41" t="s">
        <v>43</v>
      </c>
    </row>
    <row r="104" s="8" customFormat="1" ht="83" customHeight="1" spans="1:23">
      <c r="A104" s="34">
        <v>98</v>
      </c>
      <c r="B104" s="40" t="s">
        <v>228</v>
      </c>
      <c r="C104" s="40" t="s">
        <v>381</v>
      </c>
      <c r="D104" s="40" t="s">
        <v>382</v>
      </c>
      <c r="E104" s="40" t="s">
        <v>497</v>
      </c>
      <c r="F104" s="41" t="s">
        <v>292</v>
      </c>
      <c r="G104" s="41" t="s">
        <v>319</v>
      </c>
      <c r="H104" s="41" t="s">
        <v>498</v>
      </c>
      <c r="I104" s="41">
        <v>19.2</v>
      </c>
      <c r="J104" s="40" t="s">
        <v>499</v>
      </c>
      <c r="K104" s="40" t="s">
        <v>500</v>
      </c>
      <c r="L104" s="41" t="s">
        <v>295</v>
      </c>
      <c r="M104" s="41">
        <v>19.2</v>
      </c>
      <c r="N104" s="41">
        <v>0</v>
      </c>
      <c r="O104" s="40" t="s">
        <v>415</v>
      </c>
      <c r="P104" s="41">
        <v>4853</v>
      </c>
      <c r="Q104" s="41" t="s">
        <v>39</v>
      </c>
      <c r="R104" s="41" t="s">
        <v>39</v>
      </c>
      <c r="S104" s="41" t="s">
        <v>41</v>
      </c>
      <c r="T104" s="41" t="s">
        <v>361</v>
      </c>
      <c r="U104" s="41" t="s">
        <v>41</v>
      </c>
      <c r="V104" s="42" t="s">
        <v>42</v>
      </c>
      <c r="W104" s="41" t="s">
        <v>43</v>
      </c>
    </row>
    <row r="105" s="8" customFormat="1" ht="77" customHeight="1" spans="1:23">
      <c r="A105" s="34">
        <v>99</v>
      </c>
      <c r="B105" s="40" t="s">
        <v>228</v>
      </c>
      <c r="C105" s="40" t="s">
        <v>381</v>
      </c>
      <c r="D105" s="40" t="s">
        <v>382</v>
      </c>
      <c r="E105" s="40" t="s">
        <v>501</v>
      </c>
      <c r="F105" s="41" t="s">
        <v>292</v>
      </c>
      <c r="G105" s="41" t="s">
        <v>319</v>
      </c>
      <c r="H105" s="41" t="s">
        <v>273</v>
      </c>
      <c r="I105" s="41">
        <v>24</v>
      </c>
      <c r="J105" s="40" t="s">
        <v>502</v>
      </c>
      <c r="K105" s="40" t="s">
        <v>500</v>
      </c>
      <c r="L105" s="41" t="s">
        <v>295</v>
      </c>
      <c r="M105" s="41">
        <v>24</v>
      </c>
      <c r="N105" s="41">
        <v>0</v>
      </c>
      <c r="O105" s="40" t="s">
        <v>415</v>
      </c>
      <c r="P105" s="41">
        <v>2293</v>
      </c>
      <c r="Q105" s="41" t="s">
        <v>39</v>
      </c>
      <c r="R105" s="41" t="s">
        <v>39</v>
      </c>
      <c r="S105" s="41" t="s">
        <v>41</v>
      </c>
      <c r="T105" s="41" t="s">
        <v>361</v>
      </c>
      <c r="U105" s="41" t="s">
        <v>41</v>
      </c>
      <c r="V105" s="42" t="s">
        <v>42</v>
      </c>
      <c r="W105" s="41" t="s">
        <v>43</v>
      </c>
    </row>
    <row r="106" s="8" customFormat="1" ht="75" customHeight="1" spans="1:23">
      <c r="A106" s="34">
        <v>100</v>
      </c>
      <c r="B106" s="40" t="s">
        <v>228</v>
      </c>
      <c r="C106" s="35" t="s">
        <v>381</v>
      </c>
      <c r="D106" s="35" t="s">
        <v>382</v>
      </c>
      <c r="E106" s="40" t="s">
        <v>503</v>
      </c>
      <c r="F106" s="41" t="s">
        <v>292</v>
      </c>
      <c r="G106" s="41" t="s">
        <v>328</v>
      </c>
      <c r="H106" s="41" t="s">
        <v>504</v>
      </c>
      <c r="I106" s="41">
        <v>225</v>
      </c>
      <c r="J106" s="40" t="s">
        <v>505</v>
      </c>
      <c r="K106" s="40" t="s">
        <v>506</v>
      </c>
      <c r="L106" s="41" t="s">
        <v>295</v>
      </c>
      <c r="M106" s="41">
        <v>225</v>
      </c>
      <c r="N106" s="41"/>
      <c r="O106" s="40" t="s">
        <v>507</v>
      </c>
      <c r="P106" s="41">
        <v>576</v>
      </c>
      <c r="Q106" s="41" t="s">
        <v>39</v>
      </c>
      <c r="R106" s="41" t="s">
        <v>39</v>
      </c>
      <c r="S106" s="41" t="s">
        <v>41</v>
      </c>
      <c r="T106" s="41" t="s">
        <v>361</v>
      </c>
      <c r="U106" s="41" t="s">
        <v>41</v>
      </c>
      <c r="V106" s="42" t="s">
        <v>42</v>
      </c>
      <c r="W106" s="41" t="s">
        <v>43</v>
      </c>
    </row>
    <row r="107" s="8" customFormat="1" ht="70" customHeight="1" spans="1:23">
      <c r="A107" s="34">
        <v>101</v>
      </c>
      <c r="B107" s="40" t="s">
        <v>228</v>
      </c>
      <c r="C107" s="35" t="s">
        <v>381</v>
      </c>
      <c r="D107" s="35" t="s">
        <v>382</v>
      </c>
      <c r="E107" s="40" t="s">
        <v>508</v>
      </c>
      <c r="F107" s="41" t="s">
        <v>292</v>
      </c>
      <c r="G107" s="41" t="s">
        <v>328</v>
      </c>
      <c r="H107" s="41" t="s">
        <v>509</v>
      </c>
      <c r="I107" s="41">
        <v>38.1</v>
      </c>
      <c r="J107" s="40" t="s">
        <v>510</v>
      </c>
      <c r="K107" s="40" t="s">
        <v>511</v>
      </c>
      <c r="L107" s="41" t="s">
        <v>295</v>
      </c>
      <c r="M107" s="41">
        <v>38.1</v>
      </c>
      <c r="N107" s="41"/>
      <c r="O107" s="40" t="s">
        <v>512</v>
      </c>
      <c r="P107" s="41">
        <v>315</v>
      </c>
      <c r="Q107" s="41" t="s">
        <v>39</v>
      </c>
      <c r="R107" s="41" t="s">
        <v>39</v>
      </c>
      <c r="S107" s="41" t="s">
        <v>41</v>
      </c>
      <c r="T107" s="41" t="s">
        <v>361</v>
      </c>
      <c r="U107" s="41" t="s">
        <v>41</v>
      </c>
      <c r="V107" s="42" t="s">
        <v>42</v>
      </c>
      <c r="W107" s="41" t="s">
        <v>43</v>
      </c>
    </row>
    <row r="108" s="8" customFormat="1" ht="70" customHeight="1" spans="1:23">
      <c r="A108" s="34">
        <v>102</v>
      </c>
      <c r="B108" s="40" t="s">
        <v>228</v>
      </c>
      <c r="C108" s="35" t="s">
        <v>381</v>
      </c>
      <c r="D108" s="35" t="s">
        <v>382</v>
      </c>
      <c r="E108" s="40" t="s">
        <v>513</v>
      </c>
      <c r="F108" s="41" t="s">
        <v>292</v>
      </c>
      <c r="G108" s="41" t="s">
        <v>328</v>
      </c>
      <c r="H108" s="41" t="s">
        <v>514</v>
      </c>
      <c r="I108" s="41">
        <v>28.5</v>
      </c>
      <c r="J108" s="40" t="s">
        <v>515</v>
      </c>
      <c r="K108" s="40" t="s">
        <v>516</v>
      </c>
      <c r="L108" s="41" t="s">
        <v>295</v>
      </c>
      <c r="M108" s="41">
        <v>28.5</v>
      </c>
      <c r="N108" s="41"/>
      <c r="O108" s="40" t="s">
        <v>512</v>
      </c>
      <c r="P108" s="41">
        <v>158</v>
      </c>
      <c r="Q108" s="41" t="s">
        <v>39</v>
      </c>
      <c r="R108" s="41" t="s">
        <v>39</v>
      </c>
      <c r="S108" s="41" t="s">
        <v>41</v>
      </c>
      <c r="T108" s="41" t="s">
        <v>361</v>
      </c>
      <c r="U108" s="41" t="s">
        <v>41</v>
      </c>
      <c r="V108" s="42" t="s">
        <v>42</v>
      </c>
      <c r="W108" s="41" t="s">
        <v>43</v>
      </c>
    </row>
    <row r="109" s="8" customFormat="1" ht="56" customHeight="1" spans="1:23">
      <c r="A109" s="34">
        <v>103</v>
      </c>
      <c r="B109" s="35" t="s">
        <v>29</v>
      </c>
      <c r="C109" s="35" t="s">
        <v>44</v>
      </c>
      <c r="D109" s="35" t="s">
        <v>45</v>
      </c>
      <c r="E109" s="35" t="s">
        <v>517</v>
      </c>
      <c r="F109" s="34" t="s">
        <v>292</v>
      </c>
      <c r="G109" s="34" t="s">
        <v>328</v>
      </c>
      <c r="H109" s="34" t="s">
        <v>518</v>
      </c>
      <c r="I109" s="41">
        <v>92</v>
      </c>
      <c r="J109" s="35" t="s">
        <v>519</v>
      </c>
      <c r="K109" s="35" t="s">
        <v>520</v>
      </c>
      <c r="L109" s="41" t="s">
        <v>295</v>
      </c>
      <c r="M109" s="41">
        <f>I109</f>
        <v>92</v>
      </c>
      <c r="N109" s="41"/>
      <c r="O109" s="35" t="s">
        <v>410</v>
      </c>
      <c r="P109" s="34">
        <v>1020</v>
      </c>
      <c r="Q109" s="34" t="s">
        <v>39</v>
      </c>
      <c r="R109" s="34" t="s">
        <v>39</v>
      </c>
      <c r="S109" s="34" t="s">
        <v>39</v>
      </c>
      <c r="T109" s="34" t="s">
        <v>352</v>
      </c>
      <c r="U109" s="34" t="s">
        <v>41</v>
      </c>
      <c r="V109" s="42" t="s">
        <v>42</v>
      </c>
      <c r="W109" s="34" t="s">
        <v>43</v>
      </c>
    </row>
    <row r="110" s="8" customFormat="1" ht="82" customHeight="1" spans="1:23">
      <c r="A110" s="34">
        <v>104</v>
      </c>
      <c r="B110" s="35" t="s">
        <v>29</v>
      </c>
      <c r="C110" s="35" t="s">
        <v>44</v>
      </c>
      <c r="D110" s="35" t="s">
        <v>45</v>
      </c>
      <c r="E110" s="35" t="s">
        <v>521</v>
      </c>
      <c r="F110" s="34" t="s">
        <v>292</v>
      </c>
      <c r="G110" s="34" t="s">
        <v>328</v>
      </c>
      <c r="H110" s="34" t="s">
        <v>522</v>
      </c>
      <c r="I110" s="41">
        <v>90</v>
      </c>
      <c r="J110" s="35" t="s">
        <v>523</v>
      </c>
      <c r="K110" s="35" t="s">
        <v>524</v>
      </c>
      <c r="L110" s="34" t="s">
        <v>295</v>
      </c>
      <c r="M110" s="41">
        <v>90</v>
      </c>
      <c r="N110" s="34"/>
      <c r="O110" s="35" t="s">
        <v>525</v>
      </c>
      <c r="P110" s="34">
        <v>2037</v>
      </c>
      <c r="Q110" s="34" t="s">
        <v>39</v>
      </c>
      <c r="R110" s="34" t="s">
        <v>39</v>
      </c>
      <c r="S110" s="34" t="s">
        <v>39</v>
      </c>
      <c r="T110" s="34" t="s">
        <v>297</v>
      </c>
      <c r="U110" s="34" t="s">
        <v>41</v>
      </c>
      <c r="V110" s="42" t="s">
        <v>42</v>
      </c>
      <c r="W110" s="34" t="s">
        <v>43</v>
      </c>
    </row>
    <row r="111" s="8" customFormat="1" ht="76" customHeight="1" spans="1:23">
      <c r="A111" s="34">
        <v>105</v>
      </c>
      <c r="B111" s="35" t="s">
        <v>29</v>
      </c>
      <c r="C111" s="35" t="s">
        <v>44</v>
      </c>
      <c r="D111" s="35" t="s">
        <v>45</v>
      </c>
      <c r="E111" s="35" t="s">
        <v>526</v>
      </c>
      <c r="F111" s="34" t="s">
        <v>292</v>
      </c>
      <c r="G111" s="34" t="s">
        <v>328</v>
      </c>
      <c r="H111" s="34" t="s">
        <v>527</v>
      </c>
      <c r="I111" s="41">
        <v>80</v>
      </c>
      <c r="J111" s="35" t="s">
        <v>528</v>
      </c>
      <c r="K111" s="35" t="s">
        <v>529</v>
      </c>
      <c r="L111" s="34" t="s">
        <v>295</v>
      </c>
      <c r="M111" s="41">
        <v>80</v>
      </c>
      <c r="N111" s="34"/>
      <c r="O111" s="35" t="s">
        <v>525</v>
      </c>
      <c r="P111" s="34">
        <v>865</v>
      </c>
      <c r="Q111" s="34" t="s">
        <v>39</v>
      </c>
      <c r="R111" s="34" t="s">
        <v>39</v>
      </c>
      <c r="S111" s="34" t="s">
        <v>39</v>
      </c>
      <c r="T111" s="34" t="s">
        <v>297</v>
      </c>
      <c r="U111" s="34" t="s">
        <v>41</v>
      </c>
      <c r="V111" s="42" t="s">
        <v>42</v>
      </c>
      <c r="W111" s="34" t="s">
        <v>43</v>
      </c>
    </row>
    <row r="112" s="8" customFormat="1" ht="68" customHeight="1" spans="1:23">
      <c r="A112" s="34">
        <v>106</v>
      </c>
      <c r="B112" s="35" t="s">
        <v>29</v>
      </c>
      <c r="C112" s="35" t="s">
        <v>44</v>
      </c>
      <c r="D112" s="35" t="s">
        <v>45</v>
      </c>
      <c r="E112" s="35" t="s">
        <v>530</v>
      </c>
      <c r="F112" s="34" t="s">
        <v>292</v>
      </c>
      <c r="G112" s="34" t="s">
        <v>323</v>
      </c>
      <c r="H112" s="34" t="s">
        <v>531</v>
      </c>
      <c r="I112" s="41">
        <v>120</v>
      </c>
      <c r="J112" s="35" t="s">
        <v>532</v>
      </c>
      <c r="K112" s="35" t="s">
        <v>533</v>
      </c>
      <c r="L112" s="41" t="s">
        <v>295</v>
      </c>
      <c r="M112" s="41">
        <v>120</v>
      </c>
      <c r="N112" s="34"/>
      <c r="O112" s="35" t="s">
        <v>351</v>
      </c>
      <c r="P112" s="34">
        <v>962</v>
      </c>
      <c r="Q112" s="34" t="s">
        <v>39</v>
      </c>
      <c r="R112" s="34" t="s">
        <v>39</v>
      </c>
      <c r="S112" s="34" t="s">
        <v>39</v>
      </c>
      <c r="T112" s="34" t="s">
        <v>297</v>
      </c>
      <c r="U112" s="34" t="s">
        <v>41</v>
      </c>
      <c r="V112" s="42" t="s">
        <v>42</v>
      </c>
      <c r="W112" s="34" t="s">
        <v>43</v>
      </c>
    </row>
    <row r="113" s="8" customFormat="1" ht="65" customHeight="1" spans="1:23">
      <c r="A113" s="34">
        <v>107</v>
      </c>
      <c r="B113" s="35" t="s">
        <v>228</v>
      </c>
      <c r="C113" s="35" t="s">
        <v>381</v>
      </c>
      <c r="D113" s="35" t="s">
        <v>382</v>
      </c>
      <c r="E113" s="35" t="s">
        <v>534</v>
      </c>
      <c r="F113" s="34" t="s">
        <v>292</v>
      </c>
      <c r="G113" s="42" t="s">
        <v>323</v>
      </c>
      <c r="H113" s="34" t="s">
        <v>535</v>
      </c>
      <c r="I113" s="41">
        <v>70</v>
      </c>
      <c r="J113" s="35" t="s">
        <v>536</v>
      </c>
      <c r="K113" s="35" t="s">
        <v>537</v>
      </c>
      <c r="L113" s="41" t="s">
        <v>295</v>
      </c>
      <c r="M113" s="41">
        <v>70</v>
      </c>
      <c r="N113" s="34"/>
      <c r="O113" s="35" t="s">
        <v>445</v>
      </c>
      <c r="P113" s="34">
        <v>1086</v>
      </c>
      <c r="Q113" s="34" t="s">
        <v>39</v>
      </c>
      <c r="R113" s="34" t="s">
        <v>39</v>
      </c>
      <c r="S113" s="34" t="s">
        <v>39</v>
      </c>
      <c r="T113" s="34" t="s">
        <v>446</v>
      </c>
      <c r="U113" s="34" t="s">
        <v>41</v>
      </c>
      <c r="V113" s="42" t="s">
        <v>42</v>
      </c>
      <c r="W113" s="34" t="s">
        <v>265</v>
      </c>
    </row>
    <row r="114" s="8" customFormat="1" ht="42.75" spans="1:23">
      <c r="A114" s="34">
        <v>108</v>
      </c>
      <c r="B114" s="35" t="s">
        <v>29</v>
      </c>
      <c r="C114" s="35" t="s">
        <v>44</v>
      </c>
      <c r="D114" s="35" t="s">
        <v>45</v>
      </c>
      <c r="E114" s="40" t="s">
        <v>538</v>
      </c>
      <c r="F114" s="41" t="s">
        <v>292</v>
      </c>
      <c r="G114" s="41" t="s">
        <v>323</v>
      </c>
      <c r="H114" s="41" t="s">
        <v>539</v>
      </c>
      <c r="I114" s="41">
        <v>135</v>
      </c>
      <c r="J114" s="40" t="s">
        <v>540</v>
      </c>
      <c r="K114" s="40" t="s">
        <v>541</v>
      </c>
      <c r="L114" s="41" t="s">
        <v>295</v>
      </c>
      <c r="M114" s="41">
        <v>135</v>
      </c>
      <c r="N114" s="41">
        <v>0</v>
      </c>
      <c r="O114" s="40" t="s">
        <v>351</v>
      </c>
      <c r="P114" s="41">
        <v>1532</v>
      </c>
      <c r="Q114" s="41" t="s">
        <v>39</v>
      </c>
      <c r="R114" s="41" t="s">
        <v>39</v>
      </c>
      <c r="S114" s="41" t="s">
        <v>41</v>
      </c>
      <c r="T114" s="41" t="s">
        <v>361</v>
      </c>
      <c r="U114" s="41" t="s">
        <v>41</v>
      </c>
      <c r="V114" s="42" t="s">
        <v>42</v>
      </c>
      <c r="W114" s="41" t="s">
        <v>43</v>
      </c>
    </row>
    <row r="115" s="8" customFormat="1" ht="53" customHeight="1" spans="1:23">
      <c r="A115" s="34">
        <v>109</v>
      </c>
      <c r="B115" s="35" t="s">
        <v>29</v>
      </c>
      <c r="C115" s="35" t="s">
        <v>44</v>
      </c>
      <c r="D115" s="35" t="s">
        <v>45</v>
      </c>
      <c r="E115" s="35" t="s">
        <v>542</v>
      </c>
      <c r="F115" s="34" t="s">
        <v>292</v>
      </c>
      <c r="G115" s="42" t="s">
        <v>323</v>
      </c>
      <c r="H115" s="34" t="s">
        <v>543</v>
      </c>
      <c r="I115" s="34">
        <v>80</v>
      </c>
      <c r="J115" s="35" t="s">
        <v>544</v>
      </c>
      <c r="K115" s="35" t="s">
        <v>545</v>
      </c>
      <c r="L115" s="41" t="s">
        <v>295</v>
      </c>
      <c r="M115" s="34">
        <v>80</v>
      </c>
      <c r="N115" s="34"/>
      <c r="O115" s="35" t="s">
        <v>351</v>
      </c>
      <c r="P115" s="34">
        <v>225</v>
      </c>
      <c r="Q115" s="34" t="s">
        <v>39</v>
      </c>
      <c r="R115" s="34" t="s">
        <v>39</v>
      </c>
      <c r="S115" s="34" t="s">
        <v>39</v>
      </c>
      <c r="T115" s="34" t="s">
        <v>546</v>
      </c>
      <c r="U115" s="34" t="s">
        <v>41</v>
      </c>
      <c r="V115" s="42" t="s">
        <v>42</v>
      </c>
      <c r="W115" s="41" t="s">
        <v>43</v>
      </c>
    </row>
    <row r="116" s="8" customFormat="1" ht="42.75" spans="1:23">
      <c r="A116" s="34">
        <v>110</v>
      </c>
      <c r="B116" s="35" t="s">
        <v>228</v>
      </c>
      <c r="C116" s="35" t="s">
        <v>381</v>
      </c>
      <c r="D116" s="35" t="s">
        <v>382</v>
      </c>
      <c r="E116" s="40" t="s">
        <v>547</v>
      </c>
      <c r="F116" s="41" t="s">
        <v>292</v>
      </c>
      <c r="G116" s="41" t="s">
        <v>323</v>
      </c>
      <c r="H116" s="41" t="s">
        <v>548</v>
      </c>
      <c r="I116" s="41">
        <v>7.5</v>
      </c>
      <c r="J116" s="40" t="s">
        <v>549</v>
      </c>
      <c r="K116" s="40" t="s">
        <v>550</v>
      </c>
      <c r="L116" s="41" t="s">
        <v>295</v>
      </c>
      <c r="M116" s="41">
        <v>7.5</v>
      </c>
      <c r="N116" s="41">
        <v>0</v>
      </c>
      <c r="O116" s="40" t="s">
        <v>351</v>
      </c>
      <c r="P116" s="41">
        <v>968</v>
      </c>
      <c r="Q116" s="41" t="s">
        <v>39</v>
      </c>
      <c r="R116" s="41" t="s">
        <v>39</v>
      </c>
      <c r="S116" s="41" t="s">
        <v>41</v>
      </c>
      <c r="T116" s="41" t="s">
        <v>361</v>
      </c>
      <c r="U116" s="41" t="s">
        <v>41</v>
      </c>
      <c r="V116" s="42" t="s">
        <v>42</v>
      </c>
      <c r="W116" s="41" t="s">
        <v>43</v>
      </c>
    </row>
    <row r="117" s="8" customFormat="1" ht="42.75" spans="1:23">
      <c r="A117" s="34">
        <v>111</v>
      </c>
      <c r="B117" s="35" t="s">
        <v>228</v>
      </c>
      <c r="C117" s="35" t="s">
        <v>381</v>
      </c>
      <c r="D117" s="35" t="s">
        <v>382</v>
      </c>
      <c r="E117" s="40" t="s">
        <v>551</v>
      </c>
      <c r="F117" s="41" t="s">
        <v>292</v>
      </c>
      <c r="G117" s="41" t="s">
        <v>323</v>
      </c>
      <c r="H117" s="41" t="s">
        <v>548</v>
      </c>
      <c r="I117" s="41">
        <v>54.3</v>
      </c>
      <c r="J117" s="40" t="s">
        <v>552</v>
      </c>
      <c r="K117" s="40" t="s">
        <v>553</v>
      </c>
      <c r="L117" s="41" t="s">
        <v>295</v>
      </c>
      <c r="M117" s="41">
        <v>54.3</v>
      </c>
      <c r="N117" s="41">
        <v>0</v>
      </c>
      <c r="O117" s="40" t="s">
        <v>351</v>
      </c>
      <c r="P117" s="41">
        <v>865</v>
      </c>
      <c r="Q117" s="41" t="s">
        <v>39</v>
      </c>
      <c r="R117" s="41" t="s">
        <v>39</v>
      </c>
      <c r="S117" s="41" t="s">
        <v>41</v>
      </c>
      <c r="T117" s="41" t="s">
        <v>361</v>
      </c>
      <c r="U117" s="41" t="s">
        <v>41</v>
      </c>
      <c r="V117" s="42" t="s">
        <v>42</v>
      </c>
      <c r="W117" s="41" t="s">
        <v>43</v>
      </c>
    </row>
    <row r="118" s="8" customFormat="1" ht="42.75" spans="1:23">
      <c r="A118" s="34">
        <v>112</v>
      </c>
      <c r="B118" s="35" t="s">
        <v>228</v>
      </c>
      <c r="C118" s="35" t="s">
        <v>381</v>
      </c>
      <c r="D118" s="35" t="s">
        <v>382</v>
      </c>
      <c r="E118" s="40" t="s">
        <v>554</v>
      </c>
      <c r="F118" s="41" t="s">
        <v>292</v>
      </c>
      <c r="G118" s="41" t="s">
        <v>323</v>
      </c>
      <c r="H118" s="41" t="s">
        <v>548</v>
      </c>
      <c r="I118" s="41">
        <v>16.5</v>
      </c>
      <c r="J118" s="40" t="s">
        <v>555</v>
      </c>
      <c r="K118" s="40" t="s">
        <v>556</v>
      </c>
      <c r="L118" s="41" t="s">
        <v>295</v>
      </c>
      <c r="M118" s="41">
        <v>16.5</v>
      </c>
      <c r="N118" s="41">
        <v>0</v>
      </c>
      <c r="O118" s="40" t="s">
        <v>351</v>
      </c>
      <c r="P118" s="41">
        <v>866</v>
      </c>
      <c r="Q118" s="41" t="s">
        <v>39</v>
      </c>
      <c r="R118" s="41" t="s">
        <v>39</v>
      </c>
      <c r="S118" s="41" t="s">
        <v>41</v>
      </c>
      <c r="T118" s="41" t="s">
        <v>361</v>
      </c>
      <c r="U118" s="41" t="s">
        <v>41</v>
      </c>
      <c r="V118" s="42" t="s">
        <v>42</v>
      </c>
      <c r="W118" s="41" t="s">
        <v>43</v>
      </c>
    </row>
    <row r="119" s="8" customFormat="1" ht="42.75" spans="1:23">
      <c r="A119" s="34">
        <v>113</v>
      </c>
      <c r="B119" s="35" t="s">
        <v>228</v>
      </c>
      <c r="C119" s="35" t="s">
        <v>381</v>
      </c>
      <c r="D119" s="35" t="s">
        <v>382</v>
      </c>
      <c r="E119" s="40" t="s">
        <v>557</v>
      </c>
      <c r="F119" s="41" t="s">
        <v>292</v>
      </c>
      <c r="G119" s="41" t="s">
        <v>323</v>
      </c>
      <c r="H119" s="41" t="s">
        <v>558</v>
      </c>
      <c r="I119" s="41">
        <v>86.7</v>
      </c>
      <c r="J119" s="40" t="s">
        <v>559</v>
      </c>
      <c r="K119" s="40" t="s">
        <v>560</v>
      </c>
      <c r="L119" s="41" t="s">
        <v>295</v>
      </c>
      <c r="M119" s="41">
        <v>86.7</v>
      </c>
      <c r="N119" s="41">
        <v>0</v>
      </c>
      <c r="O119" s="40" t="s">
        <v>351</v>
      </c>
      <c r="P119" s="41">
        <v>867</v>
      </c>
      <c r="Q119" s="41" t="s">
        <v>39</v>
      </c>
      <c r="R119" s="41" t="s">
        <v>39</v>
      </c>
      <c r="S119" s="41" t="s">
        <v>41</v>
      </c>
      <c r="T119" s="41" t="s">
        <v>361</v>
      </c>
      <c r="U119" s="41" t="s">
        <v>41</v>
      </c>
      <c r="V119" s="42" t="s">
        <v>42</v>
      </c>
      <c r="W119" s="41" t="s">
        <v>43</v>
      </c>
    </row>
    <row r="120" s="8" customFormat="1" ht="72" customHeight="1" spans="1:23">
      <c r="A120" s="34">
        <v>114</v>
      </c>
      <c r="B120" s="40" t="s">
        <v>228</v>
      </c>
      <c r="C120" s="40" t="s">
        <v>381</v>
      </c>
      <c r="D120" s="40" t="s">
        <v>382</v>
      </c>
      <c r="E120" s="40" t="s">
        <v>561</v>
      </c>
      <c r="F120" s="41" t="s">
        <v>292</v>
      </c>
      <c r="G120" s="41" t="s">
        <v>321</v>
      </c>
      <c r="H120" s="41" t="s">
        <v>562</v>
      </c>
      <c r="I120" s="41">
        <v>21</v>
      </c>
      <c r="J120" s="40" t="s">
        <v>563</v>
      </c>
      <c r="K120" s="40" t="s">
        <v>564</v>
      </c>
      <c r="L120" s="41" t="s">
        <v>295</v>
      </c>
      <c r="M120" s="41">
        <v>21</v>
      </c>
      <c r="N120" s="41">
        <v>0</v>
      </c>
      <c r="O120" s="40" t="s">
        <v>565</v>
      </c>
      <c r="P120" s="41">
        <v>285</v>
      </c>
      <c r="Q120" s="41" t="s">
        <v>39</v>
      </c>
      <c r="R120" s="41" t="s">
        <v>39</v>
      </c>
      <c r="S120" s="41" t="s">
        <v>41</v>
      </c>
      <c r="T120" s="41" t="s">
        <v>361</v>
      </c>
      <c r="U120" s="41" t="s">
        <v>41</v>
      </c>
      <c r="V120" s="42" t="s">
        <v>42</v>
      </c>
      <c r="W120" s="41" t="s">
        <v>43</v>
      </c>
    </row>
    <row r="121" s="8" customFormat="1" ht="53" customHeight="1" spans="1:23">
      <c r="A121" s="34">
        <v>115</v>
      </c>
      <c r="B121" s="40" t="s">
        <v>29</v>
      </c>
      <c r="C121" s="35" t="s">
        <v>44</v>
      </c>
      <c r="D121" s="35" t="s">
        <v>45</v>
      </c>
      <c r="E121" s="40" t="s">
        <v>566</v>
      </c>
      <c r="F121" s="41" t="s">
        <v>292</v>
      </c>
      <c r="G121" s="41" t="s">
        <v>321</v>
      </c>
      <c r="H121" s="41" t="s">
        <v>567</v>
      </c>
      <c r="I121" s="41">
        <v>140</v>
      </c>
      <c r="J121" s="40" t="s">
        <v>568</v>
      </c>
      <c r="K121" s="40" t="s">
        <v>569</v>
      </c>
      <c r="L121" s="41" t="s">
        <v>295</v>
      </c>
      <c r="M121" s="41">
        <v>140</v>
      </c>
      <c r="N121" s="41">
        <v>0</v>
      </c>
      <c r="O121" s="40" t="s">
        <v>351</v>
      </c>
      <c r="P121" s="41">
        <v>836</v>
      </c>
      <c r="Q121" s="41" t="s">
        <v>39</v>
      </c>
      <c r="R121" s="41" t="s">
        <v>39</v>
      </c>
      <c r="S121" s="41" t="s">
        <v>39</v>
      </c>
      <c r="T121" s="41" t="s">
        <v>297</v>
      </c>
      <c r="U121" s="41" t="s">
        <v>41</v>
      </c>
      <c r="V121" s="42" t="s">
        <v>42</v>
      </c>
      <c r="W121" s="41" t="s">
        <v>43</v>
      </c>
    </row>
    <row r="122" s="8" customFormat="1" ht="82" customHeight="1" spans="1:23">
      <c r="A122" s="34">
        <v>116</v>
      </c>
      <c r="B122" s="35" t="s">
        <v>228</v>
      </c>
      <c r="C122" s="35" t="s">
        <v>570</v>
      </c>
      <c r="D122" s="35" t="s">
        <v>571</v>
      </c>
      <c r="E122" s="35" t="s">
        <v>572</v>
      </c>
      <c r="F122" s="34" t="s">
        <v>292</v>
      </c>
      <c r="G122" s="34" t="s">
        <v>321</v>
      </c>
      <c r="H122" s="34" t="s">
        <v>573</v>
      </c>
      <c r="I122" s="41">
        <v>70</v>
      </c>
      <c r="J122" s="35" t="s">
        <v>574</v>
      </c>
      <c r="K122" s="35" t="s">
        <v>575</v>
      </c>
      <c r="L122" s="34">
        <v>2024</v>
      </c>
      <c r="M122" s="41">
        <v>70</v>
      </c>
      <c r="N122" s="34"/>
      <c r="O122" s="35" t="s">
        <v>576</v>
      </c>
      <c r="P122" s="34">
        <v>132</v>
      </c>
      <c r="Q122" s="34" t="s">
        <v>39</v>
      </c>
      <c r="R122" s="34" t="s">
        <v>39</v>
      </c>
      <c r="S122" s="34" t="s">
        <v>39</v>
      </c>
      <c r="T122" s="34" t="s">
        <v>446</v>
      </c>
      <c r="U122" s="34" t="s">
        <v>41</v>
      </c>
      <c r="V122" s="42" t="s">
        <v>42</v>
      </c>
      <c r="W122" s="34" t="s">
        <v>265</v>
      </c>
    </row>
    <row r="123" s="8" customFormat="1" ht="90" customHeight="1" spans="1:23">
      <c r="A123" s="34">
        <v>117</v>
      </c>
      <c r="B123" s="35" t="s">
        <v>29</v>
      </c>
      <c r="C123" s="35" t="s">
        <v>44</v>
      </c>
      <c r="D123" s="35" t="s">
        <v>185</v>
      </c>
      <c r="E123" s="40" t="s">
        <v>577</v>
      </c>
      <c r="F123" s="41" t="s">
        <v>292</v>
      </c>
      <c r="G123" s="41" t="s">
        <v>319</v>
      </c>
      <c r="H123" s="41" t="s">
        <v>578</v>
      </c>
      <c r="I123" s="41">
        <v>100</v>
      </c>
      <c r="J123" s="40" t="s">
        <v>579</v>
      </c>
      <c r="K123" s="40" t="s">
        <v>580</v>
      </c>
      <c r="L123" s="41" t="s">
        <v>295</v>
      </c>
      <c r="M123" s="41">
        <v>100</v>
      </c>
      <c r="N123" s="41"/>
      <c r="O123" s="40" t="s">
        <v>445</v>
      </c>
      <c r="P123" s="41">
        <v>1038</v>
      </c>
      <c r="Q123" s="41" t="s">
        <v>39</v>
      </c>
      <c r="R123" s="41" t="s">
        <v>39</v>
      </c>
      <c r="S123" s="41" t="s">
        <v>41</v>
      </c>
      <c r="T123" s="41" t="s">
        <v>446</v>
      </c>
      <c r="U123" s="41" t="s">
        <v>41</v>
      </c>
      <c r="V123" s="42" t="s">
        <v>42</v>
      </c>
      <c r="W123" s="41" t="s">
        <v>265</v>
      </c>
    </row>
    <row r="124" s="8" customFormat="1" ht="42.75" spans="1:23">
      <c r="A124" s="34">
        <v>118</v>
      </c>
      <c r="B124" s="35" t="s">
        <v>29</v>
      </c>
      <c r="C124" s="35" t="s">
        <v>44</v>
      </c>
      <c r="D124" s="35" t="s">
        <v>45</v>
      </c>
      <c r="E124" s="35" t="s">
        <v>581</v>
      </c>
      <c r="F124" s="34" t="s">
        <v>292</v>
      </c>
      <c r="G124" s="34" t="s">
        <v>319</v>
      </c>
      <c r="H124" s="34" t="s">
        <v>582</v>
      </c>
      <c r="I124" s="41">
        <v>244.85</v>
      </c>
      <c r="J124" s="35" t="s">
        <v>583</v>
      </c>
      <c r="K124" s="35" t="s">
        <v>584</v>
      </c>
      <c r="L124" s="41" t="s">
        <v>295</v>
      </c>
      <c r="M124" s="41">
        <v>244.85</v>
      </c>
      <c r="N124" s="34"/>
      <c r="O124" s="35" t="s">
        <v>585</v>
      </c>
      <c r="P124" s="34">
        <v>1850</v>
      </c>
      <c r="Q124" s="34" t="s">
        <v>39</v>
      </c>
      <c r="R124" s="34" t="s">
        <v>39</v>
      </c>
      <c r="S124" s="34" t="s">
        <v>41</v>
      </c>
      <c r="T124" s="34" t="s">
        <v>352</v>
      </c>
      <c r="U124" s="34" t="s">
        <v>41</v>
      </c>
      <c r="V124" s="42" t="s">
        <v>42</v>
      </c>
      <c r="W124" s="34" t="s">
        <v>43</v>
      </c>
    </row>
    <row r="125" s="8" customFormat="1" ht="72" customHeight="1" spans="1:23">
      <c r="A125" s="34">
        <v>119</v>
      </c>
      <c r="B125" s="35" t="s">
        <v>29</v>
      </c>
      <c r="C125" s="35" t="s">
        <v>44</v>
      </c>
      <c r="D125" s="35" t="s">
        <v>45</v>
      </c>
      <c r="E125" s="35" t="s">
        <v>586</v>
      </c>
      <c r="F125" s="34" t="s">
        <v>292</v>
      </c>
      <c r="G125" s="34" t="s">
        <v>319</v>
      </c>
      <c r="H125" s="34" t="s">
        <v>587</v>
      </c>
      <c r="I125" s="41">
        <v>142</v>
      </c>
      <c r="J125" s="35" t="s">
        <v>588</v>
      </c>
      <c r="K125" s="35" t="s">
        <v>589</v>
      </c>
      <c r="L125" s="41" t="s">
        <v>295</v>
      </c>
      <c r="M125" s="41">
        <v>142</v>
      </c>
      <c r="N125" s="41"/>
      <c r="O125" s="35" t="s">
        <v>410</v>
      </c>
      <c r="P125" s="34">
        <v>1920</v>
      </c>
      <c r="Q125" s="34" t="s">
        <v>39</v>
      </c>
      <c r="R125" s="34" t="s">
        <v>39</v>
      </c>
      <c r="S125" s="34" t="s">
        <v>39</v>
      </c>
      <c r="T125" s="34" t="s">
        <v>352</v>
      </c>
      <c r="U125" s="34" t="s">
        <v>41</v>
      </c>
      <c r="V125" s="42" t="s">
        <v>42</v>
      </c>
      <c r="W125" s="34" t="s">
        <v>43</v>
      </c>
    </row>
    <row r="126" s="8" customFormat="1" ht="80" customHeight="1" spans="1:23">
      <c r="A126" s="34">
        <v>120</v>
      </c>
      <c r="B126" s="35" t="s">
        <v>29</v>
      </c>
      <c r="C126" s="35" t="s">
        <v>44</v>
      </c>
      <c r="D126" s="35" t="s">
        <v>45</v>
      </c>
      <c r="E126" s="35" t="s">
        <v>590</v>
      </c>
      <c r="F126" s="34" t="s">
        <v>292</v>
      </c>
      <c r="G126" s="34" t="s">
        <v>319</v>
      </c>
      <c r="H126" s="34" t="s">
        <v>591</v>
      </c>
      <c r="I126" s="41">
        <v>200</v>
      </c>
      <c r="J126" s="35" t="s">
        <v>592</v>
      </c>
      <c r="K126" s="35" t="s">
        <v>593</v>
      </c>
      <c r="L126" s="41" t="s">
        <v>295</v>
      </c>
      <c r="M126" s="41">
        <v>200</v>
      </c>
      <c r="N126" s="34"/>
      <c r="O126" s="35" t="s">
        <v>594</v>
      </c>
      <c r="P126" s="34">
        <v>2973</v>
      </c>
      <c r="Q126" s="34" t="s">
        <v>39</v>
      </c>
      <c r="R126" s="34" t="s">
        <v>39</v>
      </c>
      <c r="S126" s="34" t="s">
        <v>41</v>
      </c>
      <c r="T126" s="34" t="s">
        <v>297</v>
      </c>
      <c r="U126" s="34" t="s">
        <v>41</v>
      </c>
      <c r="V126" s="42" t="s">
        <v>42</v>
      </c>
      <c r="W126" s="34" t="s">
        <v>43</v>
      </c>
    </row>
    <row r="127" s="8" customFormat="1" ht="60" customHeight="1" spans="1:23">
      <c r="A127" s="34">
        <v>121</v>
      </c>
      <c r="B127" s="35" t="s">
        <v>29</v>
      </c>
      <c r="C127" s="35" t="s">
        <v>44</v>
      </c>
      <c r="D127" s="35" t="s">
        <v>45</v>
      </c>
      <c r="E127" s="35" t="s">
        <v>595</v>
      </c>
      <c r="F127" s="34" t="s">
        <v>292</v>
      </c>
      <c r="G127" s="34" t="s">
        <v>319</v>
      </c>
      <c r="H127" s="34" t="s">
        <v>490</v>
      </c>
      <c r="I127" s="41">
        <v>100</v>
      </c>
      <c r="J127" s="35" t="s">
        <v>596</v>
      </c>
      <c r="K127" s="35" t="s">
        <v>597</v>
      </c>
      <c r="L127" s="41" t="s">
        <v>295</v>
      </c>
      <c r="M127" s="41">
        <v>100</v>
      </c>
      <c r="N127" s="34"/>
      <c r="O127" s="35" t="s">
        <v>598</v>
      </c>
      <c r="P127" s="34">
        <v>3950</v>
      </c>
      <c r="Q127" s="34" t="s">
        <v>39</v>
      </c>
      <c r="R127" s="34" t="s">
        <v>39</v>
      </c>
      <c r="S127" s="34" t="s">
        <v>41</v>
      </c>
      <c r="T127" s="34" t="s">
        <v>297</v>
      </c>
      <c r="U127" s="34" t="s">
        <v>41</v>
      </c>
      <c r="V127" s="42" t="s">
        <v>42</v>
      </c>
      <c r="W127" s="34" t="s">
        <v>43</v>
      </c>
    </row>
    <row r="128" s="8" customFormat="1" ht="51" customHeight="1" spans="1:23">
      <c r="A128" s="34">
        <v>122</v>
      </c>
      <c r="B128" s="35" t="s">
        <v>29</v>
      </c>
      <c r="C128" s="35" t="s">
        <v>44</v>
      </c>
      <c r="D128" s="35" t="s">
        <v>45</v>
      </c>
      <c r="E128" s="35" t="s">
        <v>599</v>
      </c>
      <c r="F128" s="34" t="s">
        <v>292</v>
      </c>
      <c r="G128" s="34" t="s">
        <v>341</v>
      </c>
      <c r="H128" s="34"/>
      <c r="I128" s="41">
        <v>398</v>
      </c>
      <c r="J128" s="35" t="s">
        <v>600</v>
      </c>
      <c r="K128" s="35" t="s">
        <v>601</v>
      </c>
      <c r="L128" s="41" t="s">
        <v>295</v>
      </c>
      <c r="M128" s="41">
        <v>398</v>
      </c>
      <c r="N128" s="34"/>
      <c r="O128" s="35" t="s">
        <v>525</v>
      </c>
      <c r="P128" s="34">
        <v>962</v>
      </c>
      <c r="Q128" s="34" t="s">
        <v>39</v>
      </c>
      <c r="R128" s="34" t="s">
        <v>39</v>
      </c>
      <c r="S128" s="34" t="s">
        <v>39</v>
      </c>
      <c r="T128" s="34" t="s">
        <v>602</v>
      </c>
      <c r="U128" s="34" t="s">
        <v>41</v>
      </c>
      <c r="V128" s="42" t="s">
        <v>42</v>
      </c>
      <c r="W128" s="34" t="s">
        <v>603</v>
      </c>
    </row>
    <row r="129" s="8" customFormat="1" ht="76" customHeight="1" spans="1:23">
      <c r="A129" s="34">
        <v>123</v>
      </c>
      <c r="B129" s="35" t="s">
        <v>228</v>
      </c>
      <c r="C129" s="35" t="s">
        <v>381</v>
      </c>
      <c r="D129" s="35" t="s">
        <v>382</v>
      </c>
      <c r="E129" s="40" t="s">
        <v>604</v>
      </c>
      <c r="F129" s="41" t="s">
        <v>292</v>
      </c>
      <c r="G129" s="41" t="s">
        <v>341</v>
      </c>
      <c r="H129" s="41" t="s">
        <v>605</v>
      </c>
      <c r="I129" s="41">
        <v>135</v>
      </c>
      <c r="J129" s="40" t="s">
        <v>606</v>
      </c>
      <c r="K129" s="40" t="s">
        <v>607</v>
      </c>
      <c r="L129" s="41" t="s">
        <v>295</v>
      </c>
      <c r="M129" s="60">
        <v>135</v>
      </c>
      <c r="N129" s="41">
        <v>0</v>
      </c>
      <c r="O129" s="40" t="s">
        <v>608</v>
      </c>
      <c r="P129" s="41">
        <v>512</v>
      </c>
      <c r="Q129" s="41" t="s">
        <v>39</v>
      </c>
      <c r="R129" s="41" t="s">
        <v>39</v>
      </c>
      <c r="S129" s="41" t="s">
        <v>41</v>
      </c>
      <c r="T129" s="41" t="s">
        <v>361</v>
      </c>
      <c r="U129" s="41" t="s">
        <v>41</v>
      </c>
      <c r="V129" s="42" t="s">
        <v>42</v>
      </c>
      <c r="W129" s="41" t="s">
        <v>43</v>
      </c>
    </row>
    <row r="130" s="8" customFormat="1" ht="78" customHeight="1" spans="1:23">
      <c r="A130" s="34">
        <v>124</v>
      </c>
      <c r="B130" s="35" t="s">
        <v>228</v>
      </c>
      <c r="C130" s="35" t="s">
        <v>381</v>
      </c>
      <c r="D130" s="35" t="s">
        <v>382</v>
      </c>
      <c r="E130" s="40" t="s">
        <v>609</v>
      </c>
      <c r="F130" s="41" t="s">
        <v>292</v>
      </c>
      <c r="G130" s="41" t="s">
        <v>341</v>
      </c>
      <c r="H130" s="41" t="s">
        <v>238</v>
      </c>
      <c r="I130" s="41">
        <v>36</v>
      </c>
      <c r="J130" s="40" t="s">
        <v>610</v>
      </c>
      <c r="K130" s="40" t="s">
        <v>611</v>
      </c>
      <c r="L130" s="41" t="s">
        <v>295</v>
      </c>
      <c r="M130" s="60">
        <v>36</v>
      </c>
      <c r="N130" s="41">
        <v>0</v>
      </c>
      <c r="O130" s="40" t="s">
        <v>612</v>
      </c>
      <c r="P130" s="41">
        <v>156</v>
      </c>
      <c r="Q130" s="41" t="s">
        <v>39</v>
      </c>
      <c r="R130" s="41" t="s">
        <v>39</v>
      </c>
      <c r="S130" s="41" t="s">
        <v>41</v>
      </c>
      <c r="T130" s="41" t="s">
        <v>361</v>
      </c>
      <c r="U130" s="41" t="s">
        <v>41</v>
      </c>
      <c r="V130" s="42" t="s">
        <v>42</v>
      </c>
      <c r="W130" s="41" t="s">
        <v>43</v>
      </c>
    </row>
    <row r="131" s="8" customFormat="1" ht="76" customHeight="1" spans="1:23">
      <c r="A131" s="34">
        <v>125</v>
      </c>
      <c r="B131" s="35" t="s">
        <v>29</v>
      </c>
      <c r="C131" s="35" t="s">
        <v>44</v>
      </c>
      <c r="D131" s="35" t="s">
        <v>45</v>
      </c>
      <c r="E131" s="40" t="s">
        <v>613</v>
      </c>
      <c r="F131" s="41" t="s">
        <v>292</v>
      </c>
      <c r="G131" s="41" t="s">
        <v>341</v>
      </c>
      <c r="H131" s="41" t="s">
        <v>614</v>
      </c>
      <c r="I131" s="41">
        <v>105</v>
      </c>
      <c r="J131" s="40" t="s">
        <v>615</v>
      </c>
      <c r="K131" s="40" t="s">
        <v>616</v>
      </c>
      <c r="L131" s="41" t="s">
        <v>295</v>
      </c>
      <c r="M131" s="60">
        <v>105</v>
      </c>
      <c r="N131" s="41">
        <v>0</v>
      </c>
      <c r="O131" s="40" t="s">
        <v>617</v>
      </c>
      <c r="P131" s="41">
        <v>368</v>
      </c>
      <c r="Q131" s="41" t="s">
        <v>39</v>
      </c>
      <c r="R131" s="41" t="s">
        <v>39</v>
      </c>
      <c r="S131" s="41" t="s">
        <v>41</v>
      </c>
      <c r="T131" s="41" t="s">
        <v>361</v>
      </c>
      <c r="U131" s="41" t="s">
        <v>41</v>
      </c>
      <c r="V131" s="42" t="s">
        <v>42</v>
      </c>
      <c r="W131" s="41" t="s">
        <v>43</v>
      </c>
    </row>
    <row r="132" s="8" customFormat="1" ht="73" customHeight="1" spans="1:23">
      <c r="A132" s="34">
        <v>126</v>
      </c>
      <c r="B132" s="35" t="s">
        <v>228</v>
      </c>
      <c r="C132" s="35" t="s">
        <v>381</v>
      </c>
      <c r="D132" s="35" t="s">
        <v>382</v>
      </c>
      <c r="E132" s="40" t="s">
        <v>618</v>
      </c>
      <c r="F132" s="41" t="s">
        <v>292</v>
      </c>
      <c r="G132" s="41" t="s">
        <v>341</v>
      </c>
      <c r="H132" s="41" t="s">
        <v>619</v>
      </c>
      <c r="I132" s="41">
        <v>75</v>
      </c>
      <c r="J132" s="40" t="s">
        <v>620</v>
      </c>
      <c r="K132" s="40" t="s">
        <v>621</v>
      </c>
      <c r="L132" s="41" t="s">
        <v>295</v>
      </c>
      <c r="M132" s="60">
        <v>75</v>
      </c>
      <c r="N132" s="41">
        <v>0</v>
      </c>
      <c r="O132" s="40" t="s">
        <v>617</v>
      </c>
      <c r="P132" s="41">
        <v>334</v>
      </c>
      <c r="Q132" s="41" t="s">
        <v>39</v>
      </c>
      <c r="R132" s="41" t="s">
        <v>39</v>
      </c>
      <c r="S132" s="41" t="s">
        <v>41</v>
      </c>
      <c r="T132" s="41" t="s">
        <v>361</v>
      </c>
      <c r="U132" s="41" t="s">
        <v>41</v>
      </c>
      <c r="V132" s="42" t="s">
        <v>42</v>
      </c>
      <c r="W132" s="41" t="s">
        <v>43</v>
      </c>
    </row>
    <row r="133" s="8" customFormat="1" ht="56" customHeight="1" spans="1:23">
      <c r="A133" s="34">
        <v>127</v>
      </c>
      <c r="B133" s="35" t="s">
        <v>29</v>
      </c>
      <c r="C133" s="35" t="s">
        <v>44</v>
      </c>
      <c r="D133" s="35" t="s">
        <v>45</v>
      </c>
      <c r="E133" s="35" t="s">
        <v>622</v>
      </c>
      <c r="F133" s="34" t="s">
        <v>292</v>
      </c>
      <c r="G133" s="34" t="s">
        <v>341</v>
      </c>
      <c r="H133" s="34" t="s">
        <v>623</v>
      </c>
      <c r="I133" s="41">
        <v>86</v>
      </c>
      <c r="J133" s="35" t="s">
        <v>624</v>
      </c>
      <c r="K133" s="35" t="s">
        <v>625</v>
      </c>
      <c r="L133" s="41" t="s">
        <v>295</v>
      </c>
      <c r="M133" s="41">
        <f>I133</f>
        <v>86</v>
      </c>
      <c r="N133" s="41"/>
      <c r="O133" s="35" t="s">
        <v>410</v>
      </c>
      <c r="P133" s="34">
        <v>964</v>
      </c>
      <c r="Q133" s="34" t="s">
        <v>39</v>
      </c>
      <c r="R133" s="34" t="s">
        <v>39</v>
      </c>
      <c r="S133" s="34" t="s">
        <v>39</v>
      </c>
      <c r="T133" s="34" t="s">
        <v>352</v>
      </c>
      <c r="U133" s="34" t="s">
        <v>41</v>
      </c>
      <c r="V133" s="42" t="s">
        <v>42</v>
      </c>
      <c r="W133" s="34" t="s">
        <v>43</v>
      </c>
    </row>
    <row r="134" s="8" customFormat="1" ht="108" customHeight="1" spans="1:23">
      <c r="A134" s="34">
        <v>128</v>
      </c>
      <c r="B134" s="35" t="s">
        <v>29</v>
      </c>
      <c r="C134" s="35" t="s">
        <v>44</v>
      </c>
      <c r="D134" s="35" t="s">
        <v>45</v>
      </c>
      <c r="E134" s="35" t="s">
        <v>626</v>
      </c>
      <c r="F134" s="34" t="s">
        <v>292</v>
      </c>
      <c r="G134" s="34" t="s">
        <v>341</v>
      </c>
      <c r="H134" s="34" t="s">
        <v>627</v>
      </c>
      <c r="I134" s="41">
        <v>180</v>
      </c>
      <c r="J134" s="35" t="s">
        <v>628</v>
      </c>
      <c r="K134" s="35" t="s">
        <v>629</v>
      </c>
      <c r="L134" s="41" t="s">
        <v>295</v>
      </c>
      <c r="M134" s="41">
        <v>180</v>
      </c>
      <c r="N134" s="34"/>
      <c r="O134" s="35" t="s">
        <v>525</v>
      </c>
      <c r="P134" s="34">
        <v>1126</v>
      </c>
      <c r="Q134" s="34" t="s">
        <v>39</v>
      </c>
      <c r="R134" s="34" t="s">
        <v>39</v>
      </c>
      <c r="S134" s="34" t="s">
        <v>39</v>
      </c>
      <c r="T134" s="34" t="s">
        <v>297</v>
      </c>
      <c r="U134" s="34" t="s">
        <v>41</v>
      </c>
      <c r="V134" s="42" t="s">
        <v>42</v>
      </c>
      <c r="W134" s="34" t="s">
        <v>43</v>
      </c>
    </row>
    <row r="135" s="8" customFormat="1" ht="88" customHeight="1" spans="1:23">
      <c r="A135" s="34">
        <v>129</v>
      </c>
      <c r="B135" s="35" t="s">
        <v>29</v>
      </c>
      <c r="C135" s="40" t="s">
        <v>44</v>
      </c>
      <c r="D135" s="40" t="s">
        <v>45</v>
      </c>
      <c r="E135" s="35" t="s">
        <v>630</v>
      </c>
      <c r="F135" s="34" t="s">
        <v>292</v>
      </c>
      <c r="G135" s="34" t="s">
        <v>344</v>
      </c>
      <c r="H135" s="34" t="s">
        <v>346</v>
      </c>
      <c r="I135" s="41">
        <v>100</v>
      </c>
      <c r="J135" s="35" t="s">
        <v>631</v>
      </c>
      <c r="K135" s="35" t="s">
        <v>632</v>
      </c>
      <c r="L135" s="41" t="s">
        <v>295</v>
      </c>
      <c r="M135" s="41">
        <v>100</v>
      </c>
      <c r="N135" s="34"/>
      <c r="O135" s="35" t="s">
        <v>525</v>
      </c>
      <c r="P135" s="34">
        <v>1038</v>
      </c>
      <c r="Q135" s="34" t="s">
        <v>39</v>
      </c>
      <c r="R135" s="34" t="s">
        <v>39</v>
      </c>
      <c r="S135" s="34" t="s">
        <v>41</v>
      </c>
      <c r="T135" s="34" t="s">
        <v>446</v>
      </c>
      <c r="U135" s="34" t="s">
        <v>41</v>
      </c>
      <c r="V135" s="42" t="s">
        <v>42</v>
      </c>
      <c r="W135" s="34" t="s">
        <v>265</v>
      </c>
    </row>
    <row r="136" s="8" customFormat="1" ht="52" customHeight="1" spans="1:23">
      <c r="A136" s="34">
        <v>130</v>
      </c>
      <c r="B136" s="40" t="s">
        <v>228</v>
      </c>
      <c r="C136" s="40" t="s">
        <v>381</v>
      </c>
      <c r="D136" s="40" t="s">
        <v>45</v>
      </c>
      <c r="E136" s="40" t="s">
        <v>633</v>
      </c>
      <c r="F136" s="41" t="s">
        <v>292</v>
      </c>
      <c r="G136" s="41" t="s">
        <v>344</v>
      </c>
      <c r="H136" s="41" t="s">
        <v>634</v>
      </c>
      <c r="I136" s="41">
        <v>168</v>
      </c>
      <c r="J136" s="40" t="s">
        <v>635</v>
      </c>
      <c r="K136" s="40" t="s">
        <v>636</v>
      </c>
      <c r="L136" s="41" t="s">
        <v>295</v>
      </c>
      <c r="M136" s="41">
        <v>168</v>
      </c>
      <c r="N136" s="41">
        <v>0</v>
      </c>
      <c r="O136" s="40" t="s">
        <v>525</v>
      </c>
      <c r="P136" s="41">
        <v>2245</v>
      </c>
      <c r="Q136" s="41" t="s">
        <v>39</v>
      </c>
      <c r="R136" s="41" t="s">
        <v>39</v>
      </c>
      <c r="S136" s="41" t="s">
        <v>39</v>
      </c>
      <c r="T136" s="41" t="s">
        <v>361</v>
      </c>
      <c r="U136" s="41" t="s">
        <v>41</v>
      </c>
      <c r="V136" s="42" t="s">
        <v>42</v>
      </c>
      <c r="W136" s="41" t="s">
        <v>43</v>
      </c>
    </row>
    <row r="137" s="8" customFormat="1" ht="42.75" spans="1:23">
      <c r="A137" s="34">
        <v>131</v>
      </c>
      <c r="B137" s="40" t="s">
        <v>228</v>
      </c>
      <c r="C137" s="40" t="s">
        <v>381</v>
      </c>
      <c r="D137" s="40" t="s">
        <v>45</v>
      </c>
      <c r="E137" s="40" t="s">
        <v>637</v>
      </c>
      <c r="F137" s="41" t="s">
        <v>292</v>
      </c>
      <c r="G137" s="41" t="s">
        <v>344</v>
      </c>
      <c r="H137" s="41" t="s">
        <v>638</v>
      </c>
      <c r="I137" s="41">
        <v>28.2</v>
      </c>
      <c r="J137" s="40" t="s">
        <v>639</v>
      </c>
      <c r="K137" s="40" t="s">
        <v>640</v>
      </c>
      <c r="L137" s="41" t="s">
        <v>295</v>
      </c>
      <c r="M137" s="41">
        <v>28.2</v>
      </c>
      <c r="N137" s="41">
        <v>0</v>
      </c>
      <c r="O137" s="40" t="s">
        <v>351</v>
      </c>
      <c r="P137" s="41">
        <v>2819</v>
      </c>
      <c r="Q137" s="41" t="s">
        <v>39</v>
      </c>
      <c r="R137" s="41" t="s">
        <v>39</v>
      </c>
      <c r="S137" s="41" t="s">
        <v>39</v>
      </c>
      <c r="T137" s="41" t="s">
        <v>361</v>
      </c>
      <c r="U137" s="41" t="s">
        <v>41</v>
      </c>
      <c r="V137" s="42" t="s">
        <v>42</v>
      </c>
      <c r="W137" s="41" t="s">
        <v>43</v>
      </c>
    </row>
    <row r="138" s="8" customFormat="1" ht="42.75" spans="1:23">
      <c r="A138" s="34">
        <v>132</v>
      </c>
      <c r="B138" s="35" t="s">
        <v>29</v>
      </c>
      <c r="C138" s="35" t="s">
        <v>44</v>
      </c>
      <c r="D138" s="35" t="s">
        <v>45</v>
      </c>
      <c r="E138" s="35" t="s">
        <v>641</v>
      </c>
      <c r="F138" s="34" t="s">
        <v>292</v>
      </c>
      <c r="G138" s="34" t="s">
        <v>344</v>
      </c>
      <c r="H138" s="34" t="s">
        <v>642</v>
      </c>
      <c r="I138" s="41">
        <v>387.42</v>
      </c>
      <c r="J138" s="35" t="s">
        <v>643</v>
      </c>
      <c r="K138" s="35" t="s">
        <v>644</v>
      </c>
      <c r="L138" s="41" t="s">
        <v>295</v>
      </c>
      <c r="M138" s="41">
        <v>387.42</v>
      </c>
      <c r="N138" s="34"/>
      <c r="O138" s="35" t="s">
        <v>585</v>
      </c>
      <c r="P138" s="34">
        <v>3168</v>
      </c>
      <c r="Q138" s="34" t="s">
        <v>39</v>
      </c>
      <c r="R138" s="34" t="s">
        <v>39</v>
      </c>
      <c r="S138" s="34" t="s">
        <v>41</v>
      </c>
      <c r="T138" s="34" t="s">
        <v>352</v>
      </c>
      <c r="U138" s="34" t="s">
        <v>41</v>
      </c>
      <c r="V138" s="42" t="s">
        <v>42</v>
      </c>
      <c r="W138" s="34" t="s">
        <v>43</v>
      </c>
    </row>
    <row r="139" s="11" customFormat="1" ht="70" customHeight="1" spans="1:23">
      <c r="A139" s="34">
        <v>133</v>
      </c>
      <c r="B139" s="35" t="s">
        <v>29</v>
      </c>
      <c r="C139" s="35" t="s">
        <v>44</v>
      </c>
      <c r="D139" s="35" t="s">
        <v>45</v>
      </c>
      <c r="E139" s="35" t="s">
        <v>645</v>
      </c>
      <c r="F139" s="34" t="s">
        <v>292</v>
      </c>
      <c r="G139" s="34" t="s">
        <v>344</v>
      </c>
      <c r="H139" s="34" t="s">
        <v>646</v>
      </c>
      <c r="I139" s="41">
        <v>320</v>
      </c>
      <c r="J139" s="35" t="s">
        <v>647</v>
      </c>
      <c r="K139" s="35" t="s">
        <v>648</v>
      </c>
      <c r="L139" s="34" t="s">
        <v>295</v>
      </c>
      <c r="M139" s="41">
        <v>320</v>
      </c>
      <c r="N139" s="34">
        <v>0</v>
      </c>
      <c r="O139" s="35" t="s">
        <v>649</v>
      </c>
      <c r="P139" s="34">
        <v>1620</v>
      </c>
      <c r="Q139" s="34" t="s">
        <v>39</v>
      </c>
      <c r="R139" s="34" t="s">
        <v>39</v>
      </c>
      <c r="S139" s="34" t="s">
        <v>39</v>
      </c>
      <c r="T139" s="34" t="s">
        <v>546</v>
      </c>
      <c r="U139" s="34" t="s">
        <v>41</v>
      </c>
      <c r="V139" s="42" t="s">
        <v>42</v>
      </c>
      <c r="W139" s="34" t="s">
        <v>43</v>
      </c>
    </row>
    <row r="140" s="11" customFormat="1" ht="68" customHeight="1" spans="1:23">
      <c r="A140" s="34">
        <v>134</v>
      </c>
      <c r="B140" s="35" t="s">
        <v>29</v>
      </c>
      <c r="C140" s="35" t="s">
        <v>44</v>
      </c>
      <c r="D140" s="35" t="s">
        <v>45</v>
      </c>
      <c r="E140" s="35" t="s">
        <v>650</v>
      </c>
      <c r="F140" s="34" t="s">
        <v>292</v>
      </c>
      <c r="G140" s="34" t="s">
        <v>331</v>
      </c>
      <c r="H140" s="34" t="s">
        <v>651</v>
      </c>
      <c r="I140" s="41">
        <v>100</v>
      </c>
      <c r="J140" s="35" t="s">
        <v>652</v>
      </c>
      <c r="K140" s="35" t="s">
        <v>653</v>
      </c>
      <c r="L140" s="41" t="s">
        <v>295</v>
      </c>
      <c r="M140" s="41">
        <v>100</v>
      </c>
      <c r="N140" s="41">
        <v>0</v>
      </c>
      <c r="O140" s="35" t="s">
        <v>451</v>
      </c>
      <c r="P140" s="34">
        <v>767</v>
      </c>
      <c r="Q140" s="34" t="s">
        <v>39</v>
      </c>
      <c r="R140" s="34" t="s">
        <v>39</v>
      </c>
      <c r="S140" s="34" t="s">
        <v>39</v>
      </c>
      <c r="T140" s="34" t="s">
        <v>297</v>
      </c>
      <c r="U140" s="34" t="s">
        <v>41</v>
      </c>
      <c r="V140" s="42" t="s">
        <v>42</v>
      </c>
      <c r="W140" s="34" t="s">
        <v>43</v>
      </c>
    </row>
    <row r="141" s="11" customFormat="1" ht="85" customHeight="1" spans="1:23">
      <c r="A141" s="34">
        <v>135</v>
      </c>
      <c r="B141" s="76" t="s">
        <v>29</v>
      </c>
      <c r="C141" s="76" t="s">
        <v>44</v>
      </c>
      <c r="D141" s="76" t="s">
        <v>185</v>
      </c>
      <c r="E141" s="76" t="s">
        <v>654</v>
      </c>
      <c r="F141" s="77" t="s">
        <v>292</v>
      </c>
      <c r="G141" s="77" t="s">
        <v>331</v>
      </c>
      <c r="H141" s="77" t="s">
        <v>655</v>
      </c>
      <c r="I141" s="78">
        <v>100</v>
      </c>
      <c r="J141" s="76" t="s">
        <v>656</v>
      </c>
      <c r="K141" s="76" t="s">
        <v>657</v>
      </c>
      <c r="L141" s="78" t="s">
        <v>295</v>
      </c>
      <c r="M141" s="78">
        <v>100</v>
      </c>
      <c r="N141" s="78">
        <v>0</v>
      </c>
      <c r="O141" s="76" t="s">
        <v>658</v>
      </c>
      <c r="P141" s="77">
        <v>480</v>
      </c>
      <c r="Q141" s="77" t="s">
        <v>39</v>
      </c>
      <c r="R141" s="77" t="s">
        <v>39</v>
      </c>
      <c r="S141" s="77" t="s">
        <v>39</v>
      </c>
      <c r="T141" s="77" t="s">
        <v>297</v>
      </c>
      <c r="U141" s="77" t="s">
        <v>41</v>
      </c>
      <c r="V141" s="42" t="s">
        <v>42</v>
      </c>
      <c r="W141" s="77" t="s">
        <v>43</v>
      </c>
    </row>
    <row r="142" s="8" customFormat="1" ht="86" customHeight="1" spans="1:23">
      <c r="A142" s="34">
        <v>136</v>
      </c>
      <c r="B142" s="40" t="s">
        <v>228</v>
      </c>
      <c r="C142" s="35" t="s">
        <v>381</v>
      </c>
      <c r="D142" s="35" t="s">
        <v>382</v>
      </c>
      <c r="E142" s="40" t="s">
        <v>659</v>
      </c>
      <c r="F142" s="41" t="s">
        <v>292</v>
      </c>
      <c r="G142" s="41" t="s">
        <v>331</v>
      </c>
      <c r="H142" s="41" t="s">
        <v>660</v>
      </c>
      <c r="I142" s="41">
        <v>30</v>
      </c>
      <c r="J142" s="40" t="s">
        <v>661</v>
      </c>
      <c r="K142" s="40" t="s">
        <v>662</v>
      </c>
      <c r="L142" s="41" t="s">
        <v>295</v>
      </c>
      <c r="M142" s="41">
        <v>30</v>
      </c>
      <c r="N142" s="41">
        <v>0</v>
      </c>
      <c r="O142" s="40" t="s">
        <v>387</v>
      </c>
      <c r="P142" s="41">
        <v>395</v>
      </c>
      <c r="Q142" s="41" t="s">
        <v>39</v>
      </c>
      <c r="R142" s="41" t="s">
        <v>39</v>
      </c>
      <c r="S142" s="41" t="s">
        <v>41</v>
      </c>
      <c r="T142" s="41" t="s">
        <v>361</v>
      </c>
      <c r="U142" s="41" t="s">
        <v>41</v>
      </c>
      <c r="V142" s="42" t="s">
        <v>42</v>
      </c>
      <c r="W142" s="41" t="s">
        <v>43</v>
      </c>
    </row>
    <row r="143" s="8" customFormat="1" ht="71" customHeight="1" spans="1:23">
      <c r="A143" s="34">
        <v>137</v>
      </c>
      <c r="B143" s="40" t="s">
        <v>228</v>
      </c>
      <c r="C143" s="35" t="s">
        <v>381</v>
      </c>
      <c r="D143" s="35" t="s">
        <v>382</v>
      </c>
      <c r="E143" s="40" t="s">
        <v>663</v>
      </c>
      <c r="F143" s="41" t="s">
        <v>292</v>
      </c>
      <c r="G143" s="41" t="s">
        <v>331</v>
      </c>
      <c r="H143" s="41" t="s">
        <v>664</v>
      </c>
      <c r="I143" s="41">
        <v>30</v>
      </c>
      <c r="J143" s="40" t="s">
        <v>665</v>
      </c>
      <c r="K143" s="40" t="s">
        <v>666</v>
      </c>
      <c r="L143" s="41" t="s">
        <v>295</v>
      </c>
      <c r="M143" s="41">
        <v>30</v>
      </c>
      <c r="N143" s="41">
        <v>0</v>
      </c>
      <c r="O143" s="40" t="s">
        <v>392</v>
      </c>
      <c r="P143" s="41">
        <v>436</v>
      </c>
      <c r="Q143" s="41" t="s">
        <v>39</v>
      </c>
      <c r="R143" s="41" t="s">
        <v>39</v>
      </c>
      <c r="S143" s="41" t="s">
        <v>41</v>
      </c>
      <c r="T143" s="41" t="s">
        <v>361</v>
      </c>
      <c r="U143" s="41" t="s">
        <v>41</v>
      </c>
      <c r="V143" s="42" t="s">
        <v>42</v>
      </c>
      <c r="W143" s="41" t="s">
        <v>43</v>
      </c>
    </row>
    <row r="144" s="8" customFormat="1" ht="72" customHeight="1" spans="1:23">
      <c r="A144" s="34">
        <v>138</v>
      </c>
      <c r="B144" s="40" t="s">
        <v>228</v>
      </c>
      <c r="C144" s="35" t="s">
        <v>381</v>
      </c>
      <c r="D144" s="35" t="s">
        <v>382</v>
      </c>
      <c r="E144" s="40" t="s">
        <v>667</v>
      </c>
      <c r="F144" s="41" t="s">
        <v>292</v>
      </c>
      <c r="G144" s="41" t="s">
        <v>331</v>
      </c>
      <c r="H144" s="41" t="s">
        <v>668</v>
      </c>
      <c r="I144" s="41">
        <v>30</v>
      </c>
      <c r="J144" s="40" t="s">
        <v>669</v>
      </c>
      <c r="K144" s="40" t="s">
        <v>670</v>
      </c>
      <c r="L144" s="41" t="s">
        <v>295</v>
      </c>
      <c r="M144" s="41">
        <v>30</v>
      </c>
      <c r="N144" s="41">
        <v>0</v>
      </c>
      <c r="O144" s="40" t="s">
        <v>392</v>
      </c>
      <c r="P144" s="41">
        <v>413</v>
      </c>
      <c r="Q144" s="41" t="s">
        <v>39</v>
      </c>
      <c r="R144" s="41" t="s">
        <v>39</v>
      </c>
      <c r="S144" s="41" t="s">
        <v>41</v>
      </c>
      <c r="T144" s="41" t="s">
        <v>361</v>
      </c>
      <c r="U144" s="41" t="s">
        <v>41</v>
      </c>
      <c r="V144" s="42" t="s">
        <v>42</v>
      </c>
      <c r="W144" s="41" t="s">
        <v>43</v>
      </c>
    </row>
    <row r="145" s="8" customFormat="1" ht="68" customHeight="1" spans="1:23">
      <c r="A145" s="34">
        <v>139</v>
      </c>
      <c r="B145" s="40" t="s">
        <v>228</v>
      </c>
      <c r="C145" s="35" t="s">
        <v>381</v>
      </c>
      <c r="D145" s="35" t="s">
        <v>382</v>
      </c>
      <c r="E145" s="40" t="s">
        <v>671</v>
      </c>
      <c r="F145" s="41" t="s">
        <v>292</v>
      </c>
      <c r="G145" s="41" t="s">
        <v>331</v>
      </c>
      <c r="H145" s="41" t="s">
        <v>672</v>
      </c>
      <c r="I145" s="41">
        <v>90</v>
      </c>
      <c r="J145" s="40" t="s">
        <v>673</v>
      </c>
      <c r="K145" s="40" t="s">
        <v>674</v>
      </c>
      <c r="L145" s="41" t="s">
        <v>295</v>
      </c>
      <c r="M145" s="41">
        <v>90</v>
      </c>
      <c r="N145" s="41">
        <v>0</v>
      </c>
      <c r="O145" s="40" t="s">
        <v>392</v>
      </c>
      <c r="P145" s="41">
        <v>1150</v>
      </c>
      <c r="Q145" s="41" t="s">
        <v>39</v>
      </c>
      <c r="R145" s="41" t="s">
        <v>39</v>
      </c>
      <c r="S145" s="41" t="s">
        <v>41</v>
      </c>
      <c r="T145" s="41" t="s">
        <v>361</v>
      </c>
      <c r="U145" s="41" t="s">
        <v>41</v>
      </c>
      <c r="V145" s="42" t="s">
        <v>42</v>
      </c>
      <c r="W145" s="41" t="s">
        <v>43</v>
      </c>
    </row>
    <row r="146" s="8" customFormat="1" ht="51" customHeight="1" spans="1:23">
      <c r="A146" s="34">
        <v>140</v>
      </c>
      <c r="B146" s="35" t="s">
        <v>29</v>
      </c>
      <c r="C146" s="35" t="s">
        <v>44</v>
      </c>
      <c r="D146" s="35" t="s">
        <v>45</v>
      </c>
      <c r="E146" s="35" t="s">
        <v>675</v>
      </c>
      <c r="F146" s="34" t="s">
        <v>292</v>
      </c>
      <c r="G146" s="34" t="s">
        <v>331</v>
      </c>
      <c r="H146" s="34" t="s">
        <v>664</v>
      </c>
      <c r="I146" s="41">
        <v>86</v>
      </c>
      <c r="J146" s="35" t="s">
        <v>676</v>
      </c>
      <c r="K146" s="35" t="s">
        <v>677</v>
      </c>
      <c r="L146" s="41" t="s">
        <v>295</v>
      </c>
      <c r="M146" s="41">
        <f>I146</f>
        <v>86</v>
      </c>
      <c r="N146" s="41"/>
      <c r="O146" s="35" t="s">
        <v>410</v>
      </c>
      <c r="P146" s="34">
        <v>950</v>
      </c>
      <c r="Q146" s="34" t="s">
        <v>39</v>
      </c>
      <c r="R146" s="34" t="s">
        <v>39</v>
      </c>
      <c r="S146" s="34" t="s">
        <v>39</v>
      </c>
      <c r="T146" s="34" t="s">
        <v>352</v>
      </c>
      <c r="U146" s="34" t="s">
        <v>41</v>
      </c>
      <c r="V146" s="42" t="s">
        <v>42</v>
      </c>
      <c r="W146" s="34" t="s">
        <v>43</v>
      </c>
    </row>
    <row r="147" s="7" customFormat="1" ht="70" customHeight="1" spans="1:23">
      <c r="A147" s="34">
        <v>141</v>
      </c>
      <c r="B147" s="35" t="s">
        <v>29</v>
      </c>
      <c r="C147" s="35" t="s">
        <v>30</v>
      </c>
      <c r="D147" s="35" t="s">
        <v>678</v>
      </c>
      <c r="E147" s="35" t="s">
        <v>679</v>
      </c>
      <c r="F147" s="34" t="s">
        <v>680</v>
      </c>
      <c r="G147" s="34" t="s">
        <v>681</v>
      </c>
      <c r="H147" s="34" t="s">
        <v>682</v>
      </c>
      <c r="I147" s="60">
        <v>100</v>
      </c>
      <c r="J147" s="35" t="s">
        <v>683</v>
      </c>
      <c r="K147" s="35" t="s">
        <v>684</v>
      </c>
      <c r="L147" s="41" t="s">
        <v>295</v>
      </c>
      <c r="M147" s="60">
        <f t="shared" ref="M147:M210" si="0">I147</f>
        <v>100</v>
      </c>
      <c r="N147" s="41"/>
      <c r="O147" s="35" t="s">
        <v>488</v>
      </c>
      <c r="P147" s="34">
        <v>1820</v>
      </c>
      <c r="Q147" s="34" t="s">
        <v>39</v>
      </c>
      <c r="R147" s="34" t="s">
        <v>39</v>
      </c>
      <c r="S147" s="34" t="s">
        <v>39</v>
      </c>
      <c r="T147" s="34" t="s">
        <v>685</v>
      </c>
      <c r="U147" s="34" t="s">
        <v>41</v>
      </c>
      <c r="V147" s="42" t="s">
        <v>42</v>
      </c>
      <c r="W147" s="34" t="s">
        <v>43</v>
      </c>
    </row>
    <row r="148" s="7" customFormat="1" ht="86" customHeight="1" spans="1:35">
      <c r="A148" s="34">
        <v>142</v>
      </c>
      <c r="B148" s="35" t="s">
        <v>29</v>
      </c>
      <c r="C148" s="35" t="s">
        <v>30</v>
      </c>
      <c r="D148" s="35" t="s">
        <v>31</v>
      </c>
      <c r="E148" s="35" t="s">
        <v>686</v>
      </c>
      <c r="F148" s="34" t="s">
        <v>680</v>
      </c>
      <c r="G148" s="34" t="s">
        <v>687</v>
      </c>
      <c r="H148" s="34" t="s">
        <v>688</v>
      </c>
      <c r="I148" s="60">
        <v>100</v>
      </c>
      <c r="J148" s="35" t="s">
        <v>689</v>
      </c>
      <c r="K148" s="35" t="s">
        <v>690</v>
      </c>
      <c r="L148" s="41" t="s">
        <v>295</v>
      </c>
      <c r="M148" s="60">
        <f t="shared" si="0"/>
        <v>100</v>
      </c>
      <c r="N148" s="41"/>
      <c r="O148" s="35" t="s">
        <v>691</v>
      </c>
      <c r="P148" s="34">
        <v>803</v>
      </c>
      <c r="Q148" s="34" t="s">
        <v>39</v>
      </c>
      <c r="R148" s="34" t="s">
        <v>39</v>
      </c>
      <c r="S148" s="34" t="s">
        <v>39</v>
      </c>
      <c r="T148" s="34" t="s">
        <v>685</v>
      </c>
      <c r="U148" s="34" t="s">
        <v>41</v>
      </c>
      <c r="V148" s="42" t="s">
        <v>42</v>
      </c>
      <c r="W148" s="34" t="s">
        <v>43</v>
      </c>
      <c r="AB148" s="80"/>
      <c r="AE148" s="81"/>
      <c r="AF148" s="80"/>
      <c r="AG148" s="80"/>
      <c r="AI148" s="81"/>
    </row>
    <row r="149" s="7" customFormat="1" ht="178" customHeight="1" spans="1:35">
      <c r="A149" s="34">
        <v>143</v>
      </c>
      <c r="B149" s="35" t="s">
        <v>29</v>
      </c>
      <c r="C149" s="35" t="s">
        <v>44</v>
      </c>
      <c r="D149" s="35" t="s">
        <v>678</v>
      </c>
      <c r="E149" s="35" t="s">
        <v>692</v>
      </c>
      <c r="F149" s="34" t="s">
        <v>680</v>
      </c>
      <c r="G149" s="34" t="s">
        <v>693</v>
      </c>
      <c r="H149" s="34" t="s">
        <v>694</v>
      </c>
      <c r="I149" s="60">
        <v>250</v>
      </c>
      <c r="J149" s="35" t="s">
        <v>695</v>
      </c>
      <c r="K149" s="35" t="s">
        <v>696</v>
      </c>
      <c r="L149" s="41" t="s">
        <v>295</v>
      </c>
      <c r="M149" s="60">
        <f t="shared" si="0"/>
        <v>250</v>
      </c>
      <c r="N149" s="41"/>
      <c r="O149" s="35" t="s">
        <v>697</v>
      </c>
      <c r="P149" s="34">
        <v>3767</v>
      </c>
      <c r="Q149" s="34" t="s">
        <v>39</v>
      </c>
      <c r="R149" s="34" t="s">
        <v>39</v>
      </c>
      <c r="S149" s="34" t="s">
        <v>39</v>
      </c>
      <c r="T149" s="34" t="s">
        <v>685</v>
      </c>
      <c r="U149" s="34" t="s">
        <v>41</v>
      </c>
      <c r="V149" s="42" t="s">
        <v>42</v>
      </c>
      <c r="W149" s="34" t="s">
        <v>43</v>
      </c>
      <c r="AB149" s="80"/>
      <c r="AE149" s="81"/>
      <c r="AF149" s="80"/>
      <c r="AG149" s="80"/>
      <c r="AI149" s="81"/>
    </row>
    <row r="150" s="7" customFormat="1" ht="66" customHeight="1" spans="1:35">
      <c r="A150" s="34">
        <v>144</v>
      </c>
      <c r="B150" s="35" t="s">
        <v>29</v>
      </c>
      <c r="C150" s="35" t="s">
        <v>44</v>
      </c>
      <c r="D150" s="35" t="s">
        <v>45</v>
      </c>
      <c r="E150" s="35" t="s">
        <v>698</v>
      </c>
      <c r="F150" s="34" t="s">
        <v>680</v>
      </c>
      <c r="G150" s="34" t="s">
        <v>699</v>
      </c>
      <c r="H150" s="34" t="s">
        <v>700</v>
      </c>
      <c r="I150" s="60">
        <v>144</v>
      </c>
      <c r="J150" s="35" t="s">
        <v>701</v>
      </c>
      <c r="K150" s="35" t="s">
        <v>702</v>
      </c>
      <c r="L150" s="41" t="s">
        <v>295</v>
      </c>
      <c r="M150" s="60">
        <f t="shared" si="0"/>
        <v>144</v>
      </c>
      <c r="N150" s="41"/>
      <c r="O150" s="35" t="s">
        <v>296</v>
      </c>
      <c r="P150" s="34">
        <v>1297</v>
      </c>
      <c r="Q150" s="34" t="s">
        <v>39</v>
      </c>
      <c r="R150" s="34" t="s">
        <v>39</v>
      </c>
      <c r="S150" s="34" t="s">
        <v>39</v>
      </c>
      <c r="T150" s="34" t="s">
        <v>685</v>
      </c>
      <c r="U150" s="34" t="s">
        <v>41</v>
      </c>
      <c r="V150" s="42" t="s">
        <v>42</v>
      </c>
      <c r="W150" s="34" t="s">
        <v>43</v>
      </c>
      <c r="AB150" s="80"/>
      <c r="AE150" s="81"/>
      <c r="AF150" s="80"/>
      <c r="AG150" s="80"/>
      <c r="AI150" s="81"/>
    </row>
    <row r="151" s="7" customFormat="1" ht="52" customHeight="1" spans="1:35">
      <c r="A151" s="34">
        <v>145</v>
      </c>
      <c r="B151" s="35" t="s">
        <v>29</v>
      </c>
      <c r="C151" s="35" t="s">
        <v>44</v>
      </c>
      <c r="D151" s="35" t="s">
        <v>45</v>
      </c>
      <c r="E151" s="35" t="s">
        <v>703</v>
      </c>
      <c r="F151" s="34" t="s">
        <v>680</v>
      </c>
      <c r="G151" s="34" t="s">
        <v>704</v>
      </c>
      <c r="H151" s="34" t="s">
        <v>704</v>
      </c>
      <c r="I151" s="60">
        <v>150</v>
      </c>
      <c r="J151" s="35" t="s">
        <v>705</v>
      </c>
      <c r="K151" s="35" t="s">
        <v>706</v>
      </c>
      <c r="L151" s="34" t="s">
        <v>295</v>
      </c>
      <c r="M151" s="60">
        <f t="shared" si="0"/>
        <v>150</v>
      </c>
      <c r="N151" s="41"/>
      <c r="O151" s="35" t="s">
        <v>525</v>
      </c>
      <c r="P151" s="41">
        <v>2431</v>
      </c>
      <c r="Q151" s="34" t="s">
        <v>39</v>
      </c>
      <c r="R151" s="34" t="s">
        <v>39</v>
      </c>
      <c r="S151" s="34" t="s">
        <v>39</v>
      </c>
      <c r="T151" s="34" t="s">
        <v>685</v>
      </c>
      <c r="U151" s="34" t="s">
        <v>41</v>
      </c>
      <c r="V151" s="42" t="s">
        <v>42</v>
      </c>
      <c r="W151" s="34" t="s">
        <v>43</v>
      </c>
      <c r="AB151" s="80"/>
      <c r="AE151" s="81"/>
      <c r="AF151" s="80"/>
      <c r="AG151" s="80"/>
      <c r="AI151" s="81"/>
    </row>
    <row r="152" s="7" customFormat="1" ht="52" customHeight="1" spans="1:35">
      <c r="A152" s="34">
        <v>146</v>
      </c>
      <c r="B152" s="35" t="s">
        <v>29</v>
      </c>
      <c r="C152" s="35" t="s">
        <v>44</v>
      </c>
      <c r="D152" s="35" t="s">
        <v>45</v>
      </c>
      <c r="E152" s="35" t="s">
        <v>707</v>
      </c>
      <c r="F152" s="34" t="s">
        <v>680</v>
      </c>
      <c r="G152" s="34" t="s">
        <v>708</v>
      </c>
      <c r="H152" s="34" t="s">
        <v>709</v>
      </c>
      <c r="I152" s="60">
        <v>100</v>
      </c>
      <c r="J152" s="35" t="s">
        <v>710</v>
      </c>
      <c r="K152" s="35" t="s">
        <v>711</v>
      </c>
      <c r="L152" s="34" t="s">
        <v>295</v>
      </c>
      <c r="M152" s="60">
        <f t="shared" si="0"/>
        <v>100</v>
      </c>
      <c r="N152" s="41"/>
      <c r="O152" s="35" t="s">
        <v>712</v>
      </c>
      <c r="P152" s="34">
        <v>225</v>
      </c>
      <c r="Q152" s="34" t="s">
        <v>39</v>
      </c>
      <c r="R152" s="34" t="s">
        <v>39</v>
      </c>
      <c r="S152" s="34" t="s">
        <v>39</v>
      </c>
      <c r="T152" s="34" t="s">
        <v>685</v>
      </c>
      <c r="U152" s="34" t="s">
        <v>41</v>
      </c>
      <c r="V152" s="42" t="s">
        <v>42</v>
      </c>
      <c r="W152" s="34" t="s">
        <v>43</v>
      </c>
      <c r="AB152" s="80"/>
      <c r="AE152" s="81"/>
      <c r="AF152" s="80"/>
      <c r="AG152" s="80"/>
      <c r="AI152" s="81"/>
    </row>
    <row r="153" s="7" customFormat="1" ht="71" customHeight="1" spans="1:35">
      <c r="A153" s="34">
        <v>147</v>
      </c>
      <c r="B153" s="35" t="s">
        <v>29</v>
      </c>
      <c r="C153" s="35" t="s">
        <v>44</v>
      </c>
      <c r="D153" s="35" t="s">
        <v>45</v>
      </c>
      <c r="E153" s="35" t="s">
        <v>713</v>
      </c>
      <c r="F153" s="34" t="s">
        <v>680</v>
      </c>
      <c r="G153" s="34" t="s">
        <v>714</v>
      </c>
      <c r="H153" s="34" t="s">
        <v>715</v>
      </c>
      <c r="I153" s="60">
        <v>150</v>
      </c>
      <c r="J153" s="35" t="s">
        <v>716</v>
      </c>
      <c r="K153" s="35" t="s">
        <v>717</v>
      </c>
      <c r="L153" s="41" t="s">
        <v>295</v>
      </c>
      <c r="M153" s="60">
        <f t="shared" si="0"/>
        <v>150</v>
      </c>
      <c r="N153" s="41"/>
      <c r="O153" s="35" t="s">
        <v>718</v>
      </c>
      <c r="P153" s="34">
        <v>228</v>
      </c>
      <c r="Q153" s="34" t="s">
        <v>41</v>
      </c>
      <c r="R153" s="34" t="s">
        <v>39</v>
      </c>
      <c r="S153" s="34" t="s">
        <v>39</v>
      </c>
      <c r="T153" s="34" t="s">
        <v>685</v>
      </c>
      <c r="U153" s="34" t="s">
        <v>41</v>
      </c>
      <c r="V153" s="42" t="s">
        <v>42</v>
      </c>
      <c r="W153" s="34" t="s">
        <v>43</v>
      </c>
      <c r="AB153" s="80"/>
      <c r="AE153" s="81"/>
      <c r="AF153" s="80"/>
      <c r="AG153" s="80"/>
      <c r="AI153" s="81"/>
    </row>
    <row r="154" s="7" customFormat="1" ht="62" customHeight="1" spans="1:35">
      <c r="A154" s="34">
        <v>148</v>
      </c>
      <c r="B154" s="35" t="s">
        <v>29</v>
      </c>
      <c r="C154" s="35" t="s">
        <v>44</v>
      </c>
      <c r="D154" s="35" t="s">
        <v>45</v>
      </c>
      <c r="E154" s="35" t="s">
        <v>719</v>
      </c>
      <c r="F154" s="34" t="s">
        <v>680</v>
      </c>
      <c r="G154" s="34" t="s">
        <v>720</v>
      </c>
      <c r="H154" s="34" t="s">
        <v>721</v>
      </c>
      <c r="I154" s="60">
        <v>300</v>
      </c>
      <c r="J154" s="35" t="s">
        <v>722</v>
      </c>
      <c r="K154" s="35" t="s">
        <v>723</v>
      </c>
      <c r="L154" s="41" t="s">
        <v>295</v>
      </c>
      <c r="M154" s="60">
        <f t="shared" si="0"/>
        <v>300</v>
      </c>
      <c r="N154" s="41"/>
      <c r="O154" s="35" t="s">
        <v>724</v>
      </c>
      <c r="P154" s="34">
        <v>2019</v>
      </c>
      <c r="Q154" s="34" t="s">
        <v>39</v>
      </c>
      <c r="R154" s="34" t="s">
        <v>39</v>
      </c>
      <c r="S154" s="34" t="s">
        <v>39</v>
      </c>
      <c r="T154" s="34" t="s">
        <v>685</v>
      </c>
      <c r="U154" s="34" t="s">
        <v>41</v>
      </c>
      <c r="V154" s="42" t="s">
        <v>42</v>
      </c>
      <c r="W154" s="34" t="s">
        <v>43</v>
      </c>
      <c r="AB154" s="80"/>
      <c r="AE154" s="81"/>
      <c r="AF154" s="80"/>
      <c r="AG154" s="80"/>
      <c r="AI154" s="81"/>
    </row>
    <row r="155" s="7" customFormat="1" ht="95" customHeight="1" spans="1:35">
      <c r="A155" s="34">
        <v>149</v>
      </c>
      <c r="B155" s="35" t="s">
        <v>29</v>
      </c>
      <c r="C155" s="35" t="s">
        <v>30</v>
      </c>
      <c r="D155" s="35" t="s">
        <v>31</v>
      </c>
      <c r="E155" s="35" t="s">
        <v>725</v>
      </c>
      <c r="F155" s="34" t="s">
        <v>680</v>
      </c>
      <c r="G155" s="34" t="s">
        <v>726</v>
      </c>
      <c r="H155" s="34" t="s">
        <v>727</v>
      </c>
      <c r="I155" s="60">
        <v>200</v>
      </c>
      <c r="J155" s="35" t="s">
        <v>728</v>
      </c>
      <c r="K155" s="35" t="s">
        <v>729</v>
      </c>
      <c r="L155" s="71" t="s">
        <v>295</v>
      </c>
      <c r="M155" s="60">
        <f t="shared" si="0"/>
        <v>200</v>
      </c>
      <c r="N155" s="41"/>
      <c r="O155" s="35" t="s">
        <v>691</v>
      </c>
      <c r="P155" s="34">
        <v>2156</v>
      </c>
      <c r="Q155" s="34" t="s">
        <v>39</v>
      </c>
      <c r="R155" s="34" t="s">
        <v>39</v>
      </c>
      <c r="S155" s="34" t="s">
        <v>39</v>
      </c>
      <c r="T155" s="34" t="s">
        <v>685</v>
      </c>
      <c r="U155" s="34" t="s">
        <v>41</v>
      </c>
      <c r="V155" s="42" t="s">
        <v>42</v>
      </c>
      <c r="W155" s="34" t="s">
        <v>43</v>
      </c>
      <c r="AB155" s="80"/>
      <c r="AE155" s="81"/>
      <c r="AF155" s="80"/>
      <c r="AG155" s="80"/>
      <c r="AI155" s="81"/>
    </row>
    <row r="156" s="7" customFormat="1" ht="108" customHeight="1" spans="1:35">
      <c r="A156" s="34">
        <v>150</v>
      </c>
      <c r="B156" s="35" t="s">
        <v>29</v>
      </c>
      <c r="C156" s="35" t="s">
        <v>44</v>
      </c>
      <c r="D156" s="35" t="s">
        <v>45</v>
      </c>
      <c r="E156" s="35" t="s">
        <v>730</v>
      </c>
      <c r="F156" s="34" t="s">
        <v>680</v>
      </c>
      <c r="G156" s="34" t="s">
        <v>731</v>
      </c>
      <c r="H156" s="34" t="s">
        <v>732</v>
      </c>
      <c r="I156" s="60">
        <v>50</v>
      </c>
      <c r="J156" s="35" t="s">
        <v>733</v>
      </c>
      <c r="K156" s="35" t="s">
        <v>734</v>
      </c>
      <c r="L156" s="41" t="s">
        <v>295</v>
      </c>
      <c r="M156" s="60">
        <f t="shared" si="0"/>
        <v>50</v>
      </c>
      <c r="N156" s="41"/>
      <c r="O156" s="35" t="s">
        <v>735</v>
      </c>
      <c r="P156" s="34">
        <v>210</v>
      </c>
      <c r="Q156" s="34" t="s">
        <v>39</v>
      </c>
      <c r="R156" s="34" t="s">
        <v>39</v>
      </c>
      <c r="S156" s="34" t="s">
        <v>41</v>
      </c>
      <c r="T156" s="34" t="s">
        <v>685</v>
      </c>
      <c r="U156" s="34" t="s">
        <v>41</v>
      </c>
      <c r="V156" s="42" t="s">
        <v>42</v>
      </c>
      <c r="W156" s="34" t="s">
        <v>43</v>
      </c>
      <c r="AB156" s="80"/>
      <c r="AE156" s="81"/>
      <c r="AF156" s="80"/>
      <c r="AG156" s="80"/>
      <c r="AI156" s="81"/>
    </row>
    <row r="157" s="7" customFormat="1" ht="53" customHeight="1" spans="1:35">
      <c r="A157" s="34">
        <v>151</v>
      </c>
      <c r="B157" s="35" t="s">
        <v>29</v>
      </c>
      <c r="C157" s="35" t="s">
        <v>44</v>
      </c>
      <c r="D157" s="35" t="s">
        <v>45</v>
      </c>
      <c r="E157" s="35" t="s">
        <v>736</v>
      </c>
      <c r="F157" s="34" t="s">
        <v>680</v>
      </c>
      <c r="G157" s="34" t="s">
        <v>737</v>
      </c>
      <c r="H157" s="34" t="s">
        <v>738</v>
      </c>
      <c r="I157" s="60">
        <v>100</v>
      </c>
      <c r="J157" s="35" t="s">
        <v>739</v>
      </c>
      <c r="K157" s="35" t="s">
        <v>740</v>
      </c>
      <c r="L157" s="41" t="s">
        <v>295</v>
      </c>
      <c r="M157" s="60">
        <f t="shared" si="0"/>
        <v>100</v>
      </c>
      <c r="N157" s="41"/>
      <c r="O157" s="35" t="s">
        <v>451</v>
      </c>
      <c r="P157" s="34">
        <v>11523</v>
      </c>
      <c r="Q157" s="34" t="s">
        <v>39</v>
      </c>
      <c r="R157" s="34" t="s">
        <v>39</v>
      </c>
      <c r="S157" s="34" t="s">
        <v>39</v>
      </c>
      <c r="T157" s="34" t="s">
        <v>685</v>
      </c>
      <c r="U157" s="34" t="s">
        <v>41</v>
      </c>
      <c r="V157" s="42" t="s">
        <v>42</v>
      </c>
      <c r="W157" s="34" t="s">
        <v>43</v>
      </c>
      <c r="AB157" s="80"/>
      <c r="AE157" s="81"/>
      <c r="AF157" s="80"/>
      <c r="AG157" s="80"/>
      <c r="AI157" s="81"/>
    </row>
    <row r="158" s="7" customFormat="1" ht="72" customHeight="1" spans="1:35">
      <c r="A158" s="34">
        <v>152</v>
      </c>
      <c r="B158" s="35" t="s">
        <v>29</v>
      </c>
      <c r="C158" s="35" t="s">
        <v>44</v>
      </c>
      <c r="D158" s="35" t="s">
        <v>45</v>
      </c>
      <c r="E158" s="35" t="s">
        <v>741</v>
      </c>
      <c r="F158" s="34" t="s">
        <v>680</v>
      </c>
      <c r="G158" s="34" t="s">
        <v>742</v>
      </c>
      <c r="H158" s="34" t="s">
        <v>743</v>
      </c>
      <c r="I158" s="60">
        <v>200</v>
      </c>
      <c r="J158" s="35" t="s">
        <v>744</v>
      </c>
      <c r="K158" s="35" t="s">
        <v>745</v>
      </c>
      <c r="L158" s="41" t="s">
        <v>295</v>
      </c>
      <c r="M158" s="60">
        <f t="shared" si="0"/>
        <v>200</v>
      </c>
      <c r="N158" s="41"/>
      <c r="O158" s="35" t="s">
        <v>746</v>
      </c>
      <c r="P158" s="34">
        <v>784</v>
      </c>
      <c r="Q158" s="34" t="s">
        <v>39</v>
      </c>
      <c r="R158" s="34" t="s">
        <v>39</v>
      </c>
      <c r="S158" s="34" t="s">
        <v>39</v>
      </c>
      <c r="T158" s="34" t="s">
        <v>685</v>
      </c>
      <c r="U158" s="34" t="s">
        <v>41</v>
      </c>
      <c r="V158" s="42" t="s">
        <v>42</v>
      </c>
      <c r="W158" s="34" t="s">
        <v>43</v>
      </c>
      <c r="AB158" s="80"/>
      <c r="AE158" s="81"/>
      <c r="AF158" s="80"/>
      <c r="AG158" s="80"/>
      <c r="AI158" s="81"/>
    </row>
    <row r="159" s="7" customFormat="1" ht="71" customHeight="1" spans="1:35">
      <c r="A159" s="34">
        <v>153</v>
      </c>
      <c r="B159" s="40" t="s">
        <v>29</v>
      </c>
      <c r="C159" s="40" t="s">
        <v>30</v>
      </c>
      <c r="D159" s="40" t="s">
        <v>31</v>
      </c>
      <c r="E159" s="40" t="s">
        <v>747</v>
      </c>
      <c r="F159" s="34" t="s">
        <v>680</v>
      </c>
      <c r="G159" s="41" t="s">
        <v>748</v>
      </c>
      <c r="H159" s="41" t="s">
        <v>749</v>
      </c>
      <c r="I159" s="60">
        <v>100</v>
      </c>
      <c r="J159" s="40" t="s">
        <v>750</v>
      </c>
      <c r="K159" s="40" t="s">
        <v>751</v>
      </c>
      <c r="L159" s="41" t="s">
        <v>295</v>
      </c>
      <c r="M159" s="60">
        <f t="shared" si="0"/>
        <v>100</v>
      </c>
      <c r="N159" s="41"/>
      <c r="O159" s="40" t="s">
        <v>752</v>
      </c>
      <c r="P159" s="41">
        <v>2517</v>
      </c>
      <c r="Q159" s="41" t="s">
        <v>39</v>
      </c>
      <c r="R159" s="41" t="s">
        <v>39</v>
      </c>
      <c r="S159" s="41" t="s">
        <v>41</v>
      </c>
      <c r="T159" s="34" t="s">
        <v>685</v>
      </c>
      <c r="U159" s="41" t="s">
        <v>41</v>
      </c>
      <c r="V159" s="42" t="s">
        <v>42</v>
      </c>
      <c r="W159" s="34" t="s">
        <v>43</v>
      </c>
      <c r="AB159" s="80"/>
      <c r="AE159" s="81"/>
      <c r="AF159" s="80"/>
      <c r="AG159" s="80"/>
      <c r="AI159" s="81"/>
    </row>
    <row r="160" s="7" customFormat="1" ht="180" customHeight="1" spans="1:35">
      <c r="A160" s="34">
        <v>154</v>
      </c>
      <c r="B160" s="35" t="s">
        <v>29</v>
      </c>
      <c r="C160" s="35" t="s">
        <v>30</v>
      </c>
      <c r="D160" s="35" t="s">
        <v>31</v>
      </c>
      <c r="E160" s="35" t="s">
        <v>753</v>
      </c>
      <c r="F160" s="34" t="s">
        <v>680</v>
      </c>
      <c r="G160" s="34" t="s">
        <v>693</v>
      </c>
      <c r="H160" s="34" t="s">
        <v>754</v>
      </c>
      <c r="I160" s="60">
        <v>150</v>
      </c>
      <c r="J160" s="35" t="s">
        <v>755</v>
      </c>
      <c r="K160" s="35" t="s">
        <v>756</v>
      </c>
      <c r="L160" s="41" t="s">
        <v>295</v>
      </c>
      <c r="M160" s="60">
        <f t="shared" si="0"/>
        <v>150</v>
      </c>
      <c r="N160" s="41"/>
      <c r="O160" s="35" t="s">
        <v>697</v>
      </c>
      <c r="P160" s="34">
        <v>1097</v>
      </c>
      <c r="Q160" s="34" t="s">
        <v>39</v>
      </c>
      <c r="R160" s="34" t="s">
        <v>39</v>
      </c>
      <c r="S160" s="34" t="s">
        <v>39</v>
      </c>
      <c r="T160" s="34" t="s">
        <v>685</v>
      </c>
      <c r="U160" s="34" t="s">
        <v>41</v>
      </c>
      <c r="V160" s="42" t="s">
        <v>42</v>
      </c>
      <c r="W160" s="34" t="s">
        <v>43</v>
      </c>
      <c r="AB160" s="80"/>
      <c r="AE160" s="81"/>
      <c r="AF160" s="80"/>
      <c r="AG160" s="80"/>
      <c r="AI160" s="81"/>
    </row>
    <row r="161" s="7" customFormat="1" ht="120" customHeight="1" spans="1:35">
      <c r="A161" s="34">
        <v>155</v>
      </c>
      <c r="B161" s="35" t="s">
        <v>29</v>
      </c>
      <c r="C161" s="35" t="s">
        <v>44</v>
      </c>
      <c r="D161" s="35" t="s">
        <v>185</v>
      </c>
      <c r="E161" s="35" t="s">
        <v>757</v>
      </c>
      <c r="F161" s="34" t="s">
        <v>680</v>
      </c>
      <c r="G161" s="34" t="s">
        <v>699</v>
      </c>
      <c r="H161" s="34" t="s">
        <v>758</v>
      </c>
      <c r="I161" s="60">
        <v>290</v>
      </c>
      <c r="J161" s="35" t="s">
        <v>759</v>
      </c>
      <c r="K161" s="35" t="s">
        <v>760</v>
      </c>
      <c r="L161" s="41" t="s">
        <v>295</v>
      </c>
      <c r="M161" s="60">
        <f t="shared" si="0"/>
        <v>290</v>
      </c>
      <c r="N161" s="41"/>
      <c r="O161" s="35" t="s">
        <v>525</v>
      </c>
      <c r="P161" s="34">
        <v>2497</v>
      </c>
      <c r="Q161" s="34" t="s">
        <v>39</v>
      </c>
      <c r="R161" s="34" t="s">
        <v>39</v>
      </c>
      <c r="S161" s="34" t="s">
        <v>39</v>
      </c>
      <c r="T161" s="34" t="s">
        <v>685</v>
      </c>
      <c r="U161" s="34" t="s">
        <v>41</v>
      </c>
      <c r="V161" s="42" t="s">
        <v>42</v>
      </c>
      <c r="W161" s="34" t="s">
        <v>43</v>
      </c>
      <c r="AB161" s="80"/>
      <c r="AE161" s="81"/>
      <c r="AF161" s="80"/>
      <c r="AG161" s="80"/>
      <c r="AI161" s="81"/>
    </row>
    <row r="162" s="7" customFormat="1" ht="78" customHeight="1" spans="1:35">
      <c r="A162" s="34">
        <v>156</v>
      </c>
      <c r="B162" s="35" t="s">
        <v>29</v>
      </c>
      <c r="C162" s="35" t="s">
        <v>30</v>
      </c>
      <c r="D162" s="35" t="s">
        <v>31</v>
      </c>
      <c r="E162" s="35" t="s">
        <v>761</v>
      </c>
      <c r="F162" s="34" t="s">
        <v>680</v>
      </c>
      <c r="G162" s="34" t="s">
        <v>726</v>
      </c>
      <c r="H162" s="34" t="s">
        <v>762</v>
      </c>
      <c r="I162" s="60">
        <v>400</v>
      </c>
      <c r="J162" s="35" t="s">
        <v>763</v>
      </c>
      <c r="K162" s="35" t="s">
        <v>764</v>
      </c>
      <c r="L162" s="71" t="s">
        <v>295</v>
      </c>
      <c r="M162" s="60">
        <f t="shared" si="0"/>
        <v>400</v>
      </c>
      <c r="N162" s="41"/>
      <c r="O162" s="35" t="s">
        <v>691</v>
      </c>
      <c r="P162" s="34">
        <v>3332</v>
      </c>
      <c r="Q162" s="34" t="s">
        <v>39</v>
      </c>
      <c r="R162" s="34" t="s">
        <v>39</v>
      </c>
      <c r="S162" s="34" t="s">
        <v>39</v>
      </c>
      <c r="T162" s="34" t="s">
        <v>685</v>
      </c>
      <c r="U162" s="34" t="s">
        <v>41</v>
      </c>
      <c r="V162" s="42" t="s">
        <v>42</v>
      </c>
      <c r="W162" s="34" t="s">
        <v>43</v>
      </c>
      <c r="AB162" s="80"/>
      <c r="AE162" s="81"/>
      <c r="AF162" s="80"/>
      <c r="AG162" s="80"/>
      <c r="AI162" s="81"/>
    </row>
    <row r="163" s="7" customFormat="1" ht="126" customHeight="1" spans="1:35">
      <c r="A163" s="34">
        <v>157</v>
      </c>
      <c r="B163" s="35" t="s">
        <v>29</v>
      </c>
      <c r="C163" s="35" t="s">
        <v>44</v>
      </c>
      <c r="D163" s="35" t="s">
        <v>45</v>
      </c>
      <c r="E163" s="35" t="s">
        <v>765</v>
      </c>
      <c r="F163" s="34" t="s">
        <v>680</v>
      </c>
      <c r="G163" s="34" t="s">
        <v>687</v>
      </c>
      <c r="H163" s="34" t="s">
        <v>766</v>
      </c>
      <c r="I163" s="60">
        <v>500</v>
      </c>
      <c r="J163" s="35" t="s">
        <v>767</v>
      </c>
      <c r="K163" s="35" t="s">
        <v>768</v>
      </c>
      <c r="L163" s="41" t="s">
        <v>295</v>
      </c>
      <c r="M163" s="60">
        <f t="shared" si="0"/>
        <v>500</v>
      </c>
      <c r="N163" s="41"/>
      <c r="O163" s="35" t="s">
        <v>691</v>
      </c>
      <c r="P163" s="34">
        <v>11528</v>
      </c>
      <c r="Q163" s="34" t="s">
        <v>39</v>
      </c>
      <c r="R163" s="34" t="s">
        <v>39</v>
      </c>
      <c r="S163" s="34" t="s">
        <v>39</v>
      </c>
      <c r="T163" s="34" t="s">
        <v>685</v>
      </c>
      <c r="U163" s="34" t="s">
        <v>41</v>
      </c>
      <c r="V163" s="42" t="s">
        <v>42</v>
      </c>
      <c r="W163" s="34" t="s">
        <v>43</v>
      </c>
      <c r="AB163" s="80"/>
      <c r="AE163" s="81"/>
      <c r="AF163" s="80"/>
      <c r="AG163" s="80"/>
      <c r="AI163" s="81"/>
    </row>
    <row r="164" s="7" customFormat="1" ht="88" customHeight="1" spans="1:35">
      <c r="A164" s="34">
        <v>158</v>
      </c>
      <c r="B164" s="35" t="s">
        <v>29</v>
      </c>
      <c r="C164" s="35" t="s">
        <v>51</v>
      </c>
      <c r="D164" s="35" t="s">
        <v>51</v>
      </c>
      <c r="E164" s="35" t="s">
        <v>769</v>
      </c>
      <c r="F164" s="34" t="s">
        <v>680</v>
      </c>
      <c r="G164" s="34" t="s">
        <v>687</v>
      </c>
      <c r="H164" s="34" t="s">
        <v>770</v>
      </c>
      <c r="I164" s="60">
        <v>70</v>
      </c>
      <c r="J164" s="35" t="s">
        <v>771</v>
      </c>
      <c r="K164" s="35" t="s">
        <v>772</v>
      </c>
      <c r="L164" s="41" t="s">
        <v>295</v>
      </c>
      <c r="M164" s="60">
        <f t="shared" si="0"/>
        <v>70</v>
      </c>
      <c r="N164" s="41"/>
      <c r="O164" s="35" t="s">
        <v>691</v>
      </c>
      <c r="P164" s="34">
        <v>2098</v>
      </c>
      <c r="Q164" s="34" t="s">
        <v>39</v>
      </c>
      <c r="R164" s="34" t="s">
        <v>39</v>
      </c>
      <c r="S164" s="34" t="s">
        <v>39</v>
      </c>
      <c r="T164" s="34" t="s">
        <v>773</v>
      </c>
      <c r="U164" s="34" t="s">
        <v>41</v>
      </c>
      <c r="V164" s="42" t="s">
        <v>42</v>
      </c>
      <c r="W164" s="34" t="s">
        <v>43</v>
      </c>
      <c r="AB164" s="80"/>
      <c r="AE164" s="81"/>
      <c r="AF164" s="80"/>
      <c r="AG164" s="80"/>
      <c r="AI164" s="81"/>
    </row>
    <row r="165" s="7" customFormat="1" ht="112" customHeight="1" spans="1:35">
      <c r="A165" s="34">
        <v>159</v>
      </c>
      <c r="B165" s="35" t="s">
        <v>29</v>
      </c>
      <c r="C165" s="35" t="s">
        <v>51</v>
      </c>
      <c r="D165" s="35" t="s">
        <v>51</v>
      </c>
      <c r="E165" s="35" t="s">
        <v>774</v>
      </c>
      <c r="F165" s="34" t="s">
        <v>680</v>
      </c>
      <c r="G165" s="34" t="s">
        <v>687</v>
      </c>
      <c r="H165" s="34" t="s">
        <v>775</v>
      </c>
      <c r="I165" s="60">
        <v>70</v>
      </c>
      <c r="J165" s="35" t="s">
        <v>776</v>
      </c>
      <c r="K165" s="35" t="s">
        <v>777</v>
      </c>
      <c r="L165" s="41" t="s">
        <v>295</v>
      </c>
      <c r="M165" s="60">
        <f t="shared" si="0"/>
        <v>70</v>
      </c>
      <c r="N165" s="41"/>
      <c r="O165" s="35" t="s">
        <v>691</v>
      </c>
      <c r="P165" s="34">
        <v>3295</v>
      </c>
      <c r="Q165" s="34" t="s">
        <v>39</v>
      </c>
      <c r="R165" s="34" t="s">
        <v>39</v>
      </c>
      <c r="S165" s="34" t="s">
        <v>39</v>
      </c>
      <c r="T165" s="34" t="s">
        <v>773</v>
      </c>
      <c r="U165" s="34" t="s">
        <v>41</v>
      </c>
      <c r="V165" s="42" t="s">
        <v>42</v>
      </c>
      <c r="W165" s="34" t="s">
        <v>43</v>
      </c>
      <c r="AB165" s="80"/>
      <c r="AE165" s="81"/>
      <c r="AF165" s="80"/>
      <c r="AG165" s="80"/>
      <c r="AI165" s="81"/>
    </row>
    <row r="166" s="7" customFormat="1" ht="103" customHeight="1" spans="1:35">
      <c r="A166" s="34">
        <v>160</v>
      </c>
      <c r="B166" s="35" t="s">
        <v>29</v>
      </c>
      <c r="C166" s="35" t="s">
        <v>51</v>
      </c>
      <c r="D166" s="35" t="s">
        <v>51</v>
      </c>
      <c r="E166" s="35" t="s">
        <v>778</v>
      </c>
      <c r="F166" s="34" t="s">
        <v>680</v>
      </c>
      <c r="G166" s="34" t="s">
        <v>714</v>
      </c>
      <c r="H166" s="34" t="s">
        <v>779</v>
      </c>
      <c r="I166" s="60">
        <v>70</v>
      </c>
      <c r="J166" s="35" t="s">
        <v>780</v>
      </c>
      <c r="K166" s="35" t="s">
        <v>781</v>
      </c>
      <c r="L166" s="41" t="s">
        <v>295</v>
      </c>
      <c r="M166" s="60">
        <f t="shared" si="0"/>
        <v>70</v>
      </c>
      <c r="N166" s="41"/>
      <c r="O166" s="35" t="s">
        <v>782</v>
      </c>
      <c r="P166" s="34">
        <v>329</v>
      </c>
      <c r="Q166" s="34" t="s">
        <v>39</v>
      </c>
      <c r="R166" s="34" t="s">
        <v>39</v>
      </c>
      <c r="S166" s="34" t="s">
        <v>39</v>
      </c>
      <c r="T166" s="34" t="s">
        <v>773</v>
      </c>
      <c r="U166" s="34" t="s">
        <v>41</v>
      </c>
      <c r="V166" s="42" t="s">
        <v>42</v>
      </c>
      <c r="W166" s="34" t="s">
        <v>43</v>
      </c>
      <c r="AB166" s="80"/>
      <c r="AE166" s="81"/>
      <c r="AF166" s="80"/>
      <c r="AG166" s="80"/>
      <c r="AI166" s="81"/>
    </row>
    <row r="167" s="7" customFormat="1" ht="100" customHeight="1" spans="1:35">
      <c r="A167" s="34">
        <v>161</v>
      </c>
      <c r="B167" s="35" t="s">
        <v>29</v>
      </c>
      <c r="C167" s="35" t="s">
        <v>51</v>
      </c>
      <c r="D167" s="35" t="s">
        <v>51</v>
      </c>
      <c r="E167" s="35" t="s">
        <v>783</v>
      </c>
      <c r="F167" s="34" t="s">
        <v>680</v>
      </c>
      <c r="G167" s="34" t="s">
        <v>699</v>
      </c>
      <c r="H167" s="34" t="s">
        <v>784</v>
      </c>
      <c r="I167" s="60">
        <v>70</v>
      </c>
      <c r="J167" s="35" t="s">
        <v>785</v>
      </c>
      <c r="K167" s="35" t="s">
        <v>786</v>
      </c>
      <c r="L167" s="41" t="s">
        <v>295</v>
      </c>
      <c r="M167" s="60">
        <f t="shared" si="0"/>
        <v>70</v>
      </c>
      <c r="N167" s="41"/>
      <c r="O167" s="35" t="s">
        <v>787</v>
      </c>
      <c r="P167" s="34">
        <v>3295</v>
      </c>
      <c r="Q167" s="34" t="s">
        <v>39</v>
      </c>
      <c r="R167" s="34" t="s">
        <v>39</v>
      </c>
      <c r="S167" s="34" t="s">
        <v>39</v>
      </c>
      <c r="T167" s="34" t="s">
        <v>773</v>
      </c>
      <c r="U167" s="34" t="s">
        <v>41</v>
      </c>
      <c r="V167" s="42" t="s">
        <v>42</v>
      </c>
      <c r="W167" s="34" t="s">
        <v>43</v>
      </c>
      <c r="AB167" s="80"/>
      <c r="AE167" s="81"/>
      <c r="AF167" s="80"/>
      <c r="AG167" s="80"/>
      <c r="AI167" s="81"/>
    </row>
    <row r="168" s="7" customFormat="1" ht="132" customHeight="1" spans="1:35">
      <c r="A168" s="34">
        <v>162</v>
      </c>
      <c r="B168" s="35" t="s">
        <v>29</v>
      </c>
      <c r="C168" s="35" t="s">
        <v>51</v>
      </c>
      <c r="D168" s="35" t="s">
        <v>51</v>
      </c>
      <c r="E168" s="35" t="s">
        <v>788</v>
      </c>
      <c r="F168" s="34" t="s">
        <v>680</v>
      </c>
      <c r="G168" s="34" t="s">
        <v>699</v>
      </c>
      <c r="H168" s="34" t="s">
        <v>789</v>
      </c>
      <c r="I168" s="60">
        <v>70</v>
      </c>
      <c r="J168" s="35" t="s">
        <v>790</v>
      </c>
      <c r="K168" s="35" t="s">
        <v>791</v>
      </c>
      <c r="L168" s="41" t="s">
        <v>295</v>
      </c>
      <c r="M168" s="60">
        <f t="shared" si="0"/>
        <v>70</v>
      </c>
      <c r="N168" s="41"/>
      <c r="O168" s="35" t="s">
        <v>787</v>
      </c>
      <c r="P168" s="34">
        <v>3034</v>
      </c>
      <c r="Q168" s="34" t="s">
        <v>39</v>
      </c>
      <c r="R168" s="34" t="s">
        <v>39</v>
      </c>
      <c r="S168" s="34" t="s">
        <v>39</v>
      </c>
      <c r="T168" s="34" t="s">
        <v>773</v>
      </c>
      <c r="U168" s="34" t="s">
        <v>41</v>
      </c>
      <c r="V168" s="42" t="s">
        <v>42</v>
      </c>
      <c r="W168" s="34" t="s">
        <v>43</v>
      </c>
      <c r="AB168" s="80"/>
      <c r="AE168" s="81"/>
      <c r="AF168" s="80"/>
      <c r="AG168" s="80"/>
      <c r="AI168" s="81"/>
    </row>
    <row r="169" s="7" customFormat="1" ht="90" customHeight="1" spans="1:35">
      <c r="A169" s="34">
        <v>163</v>
      </c>
      <c r="B169" s="35" t="s">
        <v>29</v>
      </c>
      <c r="C169" s="35" t="s">
        <v>51</v>
      </c>
      <c r="D169" s="35" t="s">
        <v>51</v>
      </c>
      <c r="E169" s="66" t="s">
        <v>792</v>
      </c>
      <c r="F169" s="34" t="s">
        <v>680</v>
      </c>
      <c r="G169" s="34" t="s">
        <v>737</v>
      </c>
      <c r="H169" s="34" t="s">
        <v>793</v>
      </c>
      <c r="I169" s="60">
        <v>70</v>
      </c>
      <c r="J169" s="79" t="s">
        <v>794</v>
      </c>
      <c r="K169" s="35" t="s">
        <v>795</v>
      </c>
      <c r="L169" s="34" t="s">
        <v>295</v>
      </c>
      <c r="M169" s="60">
        <f t="shared" si="0"/>
        <v>70</v>
      </c>
      <c r="N169" s="41"/>
      <c r="O169" s="35" t="s">
        <v>658</v>
      </c>
      <c r="P169" s="34">
        <v>2642</v>
      </c>
      <c r="Q169" s="34" t="s">
        <v>39</v>
      </c>
      <c r="R169" s="34" t="s">
        <v>39</v>
      </c>
      <c r="S169" s="34" t="s">
        <v>39</v>
      </c>
      <c r="T169" s="34" t="s">
        <v>773</v>
      </c>
      <c r="U169" s="34" t="s">
        <v>41</v>
      </c>
      <c r="V169" s="42" t="s">
        <v>42</v>
      </c>
      <c r="W169" s="34" t="s">
        <v>43</v>
      </c>
      <c r="AB169" s="80"/>
      <c r="AE169" s="81"/>
      <c r="AF169" s="80"/>
      <c r="AG169" s="80"/>
      <c r="AI169" s="81"/>
    </row>
    <row r="170" s="7" customFormat="1" ht="75" customHeight="1" spans="1:35">
      <c r="A170" s="34">
        <v>164</v>
      </c>
      <c r="B170" s="35" t="s">
        <v>29</v>
      </c>
      <c r="C170" s="35" t="s">
        <v>30</v>
      </c>
      <c r="D170" s="35" t="s">
        <v>31</v>
      </c>
      <c r="E170" s="35" t="s">
        <v>796</v>
      </c>
      <c r="F170" s="34" t="s">
        <v>680</v>
      </c>
      <c r="G170" s="34" t="s">
        <v>731</v>
      </c>
      <c r="H170" s="34" t="s">
        <v>797</v>
      </c>
      <c r="I170" s="60">
        <v>80</v>
      </c>
      <c r="J170" s="35" t="s">
        <v>798</v>
      </c>
      <c r="K170" s="35" t="s">
        <v>799</v>
      </c>
      <c r="L170" s="41" t="s">
        <v>295</v>
      </c>
      <c r="M170" s="60">
        <f t="shared" si="0"/>
        <v>80</v>
      </c>
      <c r="N170" s="41"/>
      <c r="O170" s="35" t="s">
        <v>351</v>
      </c>
      <c r="P170" s="34">
        <v>895</v>
      </c>
      <c r="Q170" s="34" t="s">
        <v>39</v>
      </c>
      <c r="R170" s="34" t="s">
        <v>39</v>
      </c>
      <c r="S170" s="34" t="s">
        <v>41</v>
      </c>
      <c r="T170" s="34" t="s">
        <v>685</v>
      </c>
      <c r="U170" s="34" t="s">
        <v>41</v>
      </c>
      <c r="V170" s="42" t="s">
        <v>42</v>
      </c>
      <c r="W170" s="34" t="s">
        <v>43</v>
      </c>
      <c r="AB170" s="80"/>
      <c r="AE170" s="81"/>
      <c r="AF170" s="80"/>
      <c r="AG170" s="80"/>
      <c r="AI170" s="81"/>
    </row>
    <row r="171" s="7" customFormat="1" ht="88" customHeight="1" spans="1:35">
      <c r="A171" s="34">
        <v>165</v>
      </c>
      <c r="B171" s="35" t="s">
        <v>29</v>
      </c>
      <c r="C171" s="35" t="s">
        <v>44</v>
      </c>
      <c r="D171" s="35" t="s">
        <v>45</v>
      </c>
      <c r="E171" s="35" t="s">
        <v>800</v>
      </c>
      <c r="F171" s="34" t="s">
        <v>680</v>
      </c>
      <c r="G171" s="34" t="s">
        <v>687</v>
      </c>
      <c r="H171" s="34" t="s">
        <v>67</v>
      </c>
      <c r="I171" s="60">
        <v>395</v>
      </c>
      <c r="J171" s="35" t="s">
        <v>801</v>
      </c>
      <c r="K171" s="35" t="s">
        <v>802</v>
      </c>
      <c r="L171" s="41" t="s">
        <v>295</v>
      </c>
      <c r="M171" s="60">
        <f t="shared" si="0"/>
        <v>395</v>
      </c>
      <c r="N171" s="41"/>
      <c r="O171" s="35" t="s">
        <v>351</v>
      </c>
      <c r="P171" s="34">
        <v>3034</v>
      </c>
      <c r="Q171" s="34" t="s">
        <v>39</v>
      </c>
      <c r="R171" s="34" t="s">
        <v>39</v>
      </c>
      <c r="S171" s="34" t="s">
        <v>41</v>
      </c>
      <c r="T171" s="34" t="s">
        <v>803</v>
      </c>
      <c r="U171" s="34" t="s">
        <v>41</v>
      </c>
      <c r="V171" s="42" t="s">
        <v>42</v>
      </c>
      <c r="W171" s="34" t="s">
        <v>603</v>
      </c>
      <c r="AB171" s="80"/>
      <c r="AE171" s="81"/>
      <c r="AF171" s="80"/>
      <c r="AG171" s="80"/>
      <c r="AI171" s="81"/>
    </row>
    <row r="172" s="7" customFormat="1" ht="60" customHeight="1" spans="1:35">
      <c r="A172" s="34">
        <v>166</v>
      </c>
      <c r="B172" s="35" t="s">
        <v>29</v>
      </c>
      <c r="C172" s="35" t="s">
        <v>30</v>
      </c>
      <c r="D172" s="35" t="s">
        <v>31</v>
      </c>
      <c r="E172" s="66" t="s">
        <v>804</v>
      </c>
      <c r="F172" s="34" t="s">
        <v>680</v>
      </c>
      <c r="G172" s="34" t="s">
        <v>708</v>
      </c>
      <c r="H172" s="34" t="s">
        <v>805</v>
      </c>
      <c r="I172" s="60">
        <v>100</v>
      </c>
      <c r="J172" s="79" t="s">
        <v>806</v>
      </c>
      <c r="K172" s="35" t="s">
        <v>807</v>
      </c>
      <c r="L172" s="41" t="s">
        <v>295</v>
      </c>
      <c r="M172" s="60">
        <f t="shared" si="0"/>
        <v>100</v>
      </c>
      <c r="N172" s="41"/>
      <c r="O172" s="35" t="s">
        <v>451</v>
      </c>
      <c r="P172" s="34">
        <v>1051</v>
      </c>
      <c r="Q172" s="34" t="s">
        <v>39</v>
      </c>
      <c r="R172" s="34" t="s">
        <v>39</v>
      </c>
      <c r="S172" s="34" t="s">
        <v>39</v>
      </c>
      <c r="T172" s="34" t="s">
        <v>685</v>
      </c>
      <c r="U172" s="34" t="s">
        <v>41</v>
      </c>
      <c r="V172" s="42" t="s">
        <v>42</v>
      </c>
      <c r="W172" s="34" t="s">
        <v>43</v>
      </c>
      <c r="AB172" s="80"/>
      <c r="AE172" s="81"/>
      <c r="AF172" s="80"/>
      <c r="AG172" s="80"/>
      <c r="AI172" s="81"/>
    </row>
    <row r="173" s="7" customFormat="1" ht="61" customHeight="1" spans="1:35">
      <c r="A173" s="34">
        <v>167</v>
      </c>
      <c r="B173" s="63" t="s">
        <v>29</v>
      </c>
      <c r="C173" s="63" t="s">
        <v>30</v>
      </c>
      <c r="D173" s="63" t="s">
        <v>31</v>
      </c>
      <c r="E173" s="63" t="s">
        <v>808</v>
      </c>
      <c r="F173" s="60" t="s">
        <v>680</v>
      </c>
      <c r="G173" s="60" t="s">
        <v>748</v>
      </c>
      <c r="H173" s="60" t="s">
        <v>809</v>
      </c>
      <c r="I173" s="60">
        <v>100</v>
      </c>
      <c r="J173" s="35" t="s">
        <v>810</v>
      </c>
      <c r="K173" s="35" t="s">
        <v>811</v>
      </c>
      <c r="L173" s="34" t="s">
        <v>295</v>
      </c>
      <c r="M173" s="60">
        <f t="shared" si="0"/>
        <v>100</v>
      </c>
      <c r="N173" s="41"/>
      <c r="O173" s="35" t="s">
        <v>812</v>
      </c>
      <c r="P173" s="34">
        <v>2800</v>
      </c>
      <c r="Q173" s="34" t="s">
        <v>39</v>
      </c>
      <c r="R173" s="34" t="s">
        <v>39</v>
      </c>
      <c r="S173" s="34" t="s">
        <v>41</v>
      </c>
      <c r="T173" s="34" t="s">
        <v>813</v>
      </c>
      <c r="U173" s="34" t="s">
        <v>41</v>
      </c>
      <c r="V173" s="42" t="s">
        <v>42</v>
      </c>
      <c r="W173" s="41" t="s">
        <v>265</v>
      </c>
      <c r="AB173" s="80"/>
      <c r="AE173" s="81"/>
      <c r="AF173" s="80"/>
      <c r="AG173" s="80"/>
      <c r="AI173" s="81"/>
    </row>
    <row r="174" s="7" customFormat="1" ht="76" customHeight="1" spans="1:35">
      <c r="A174" s="34">
        <v>168</v>
      </c>
      <c r="B174" s="35" t="s">
        <v>29</v>
      </c>
      <c r="C174" s="35" t="s">
        <v>30</v>
      </c>
      <c r="D174" s="35" t="s">
        <v>31</v>
      </c>
      <c r="E174" s="35" t="s">
        <v>814</v>
      </c>
      <c r="F174" s="34" t="s">
        <v>680</v>
      </c>
      <c r="G174" s="34" t="s">
        <v>748</v>
      </c>
      <c r="H174" s="34" t="s">
        <v>815</v>
      </c>
      <c r="I174" s="60">
        <v>120</v>
      </c>
      <c r="J174" s="35" t="s">
        <v>816</v>
      </c>
      <c r="K174" s="35" t="s">
        <v>817</v>
      </c>
      <c r="L174" s="41" t="s">
        <v>295</v>
      </c>
      <c r="M174" s="60">
        <f t="shared" si="0"/>
        <v>120</v>
      </c>
      <c r="N174" s="41"/>
      <c r="O174" s="35" t="s">
        <v>818</v>
      </c>
      <c r="P174" s="34">
        <v>1090</v>
      </c>
      <c r="Q174" s="34" t="s">
        <v>39</v>
      </c>
      <c r="R174" s="34" t="s">
        <v>39</v>
      </c>
      <c r="S174" s="34" t="s">
        <v>41</v>
      </c>
      <c r="T174" s="34" t="s">
        <v>685</v>
      </c>
      <c r="U174" s="34" t="s">
        <v>41</v>
      </c>
      <c r="V174" s="42" t="s">
        <v>42</v>
      </c>
      <c r="W174" s="34" t="s">
        <v>43</v>
      </c>
      <c r="AB174" s="80"/>
      <c r="AE174" s="81"/>
      <c r="AF174" s="80"/>
      <c r="AG174" s="80"/>
      <c r="AI174" s="81"/>
    </row>
    <row r="175" s="7" customFormat="1" ht="58" customHeight="1" spans="1:35">
      <c r="A175" s="34">
        <v>169</v>
      </c>
      <c r="B175" s="35" t="s">
        <v>29</v>
      </c>
      <c r="C175" s="35" t="s">
        <v>30</v>
      </c>
      <c r="D175" s="35" t="s">
        <v>31</v>
      </c>
      <c r="E175" s="35" t="s">
        <v>819</v>
      </c>
      <c r="F175" s="34" t="s">
        <v>680</v>
      </c>
      <c r="G175" s="34" t="s">
        <v>748</v>
      </c>
      <c r="H175" s="34" t="s">
        <v>820</v>
      </c>
      <c r="I175" s="60">
        <v>220</v>
      </c>
      <c r="J175" s="35" t="s">
        <v>821</v>
      </c>
      <c r="K175" s="35" t="s">
        <v>822</v>
      </c>
      <c r="L175" s="41" t="s">
        <v>295</v>
      </c>
      <c r="M175" s="60">
        <f t="shared" si="0"/>
        <v>220</v>
      </c>
      <c r="N175" s="41"/>
      <c r="O175" s="35" t="s">
        <v>818</v>
      </c>
      <c r="P175" s="34">
        <v>3265</v>
      </c>
      <c r="Q175" s="34" t="s">
        <v>39</v>
      </c>
      <c r="R175" s="34" t="s">
        <v>39</v>
      </c>
      <c r="S175" s="34" t="s">
        <v>41</v>
      </c>
      <c r="T175" s="34" t="s">
        <v>685</v>
      </c>
      <c r="U175" s="34" t="s">
        <v>41</v>
      </c>
      <c r="V175" s="42" t="s">
        <v>42</v>
      </c>
      <c r="W175" s="34" t="s">
        <v>43</v>
      </c>
      <c r="AB175" s="80"/>
      <c r="AE175" s="81"/>
      <c r="AF175" s="80"/>
      <c r="AG175" s="80"/>
      <c r="AI175" s="81"/>
    </row>
    <row r="176" s="7" customFormat="1" ht="68" customHeight="1" spans="1:35">
      <c r="A176" s="34">
        <v>170</v>
      </c>
      <c r="B176" s="35" t="s">
        <v>29</v>
      </c>
      <c r="C176" s="35" t="s">
        <v>44</v>
      </c>
      <c r="D176" s="35" t="s">
        <v>45</v>
      </c>
      <c r="E176" s="35" t="s">
        <v>823</v>
      </c>
      <c r="F176" s="34" t="s">
        <v>680</v>
      </c>
      <c r="G176" s="34" t="s">
        <v>699</v>
      </c>
      <c r="H176" s="34" t="s">
        <v>824</v>
      </c>
      <c r="I176" s="60">
        <v>110</v>
      </c>
      <c r="J176" s="35" t="s">
        <v>825</v>
      </c>
      <c r="K176" s="35" t="s">
        <v>826</v>
      </c>
      <c r="L176" s="41" t="s">
        <v>295</v>
      </c>
      <c r="M176" s="60">
        <f t="shared" si="0"/>
        <v>110</v>
      </c>
      <c r="N176" s="41"/>
      <c r="O176" s="35" t="s">
        <v>787</v>
      </c>
      <c r="P176" s="34">
        <v>3405</v>
      </c>
      <c r="Q176" s="34" t="s">
        <v>39</v>
      </c>
      <c r="R176" s="34" t="s">
        <v>39</v>
      </c>
      <c r="S176" s="34" t="s">
        <v>39</v>
      </c>
      <c r="T176" s="34" t="s">
        <v>685</v>
      </c>
      <c r="U176" s="34" t="s">
        <v>41</v>
      </c>
      <c r="V176" s="42" t="s">
        <v>42</v>
      </c>
      <c r="W176" s="34" t="s">
        <v>43</v>
      </c>
      <c r="AB176" s="80"/>
      <c r="AE176" s="81"/>
      <c r="AF176" s="80"/>
      <c r="AG176" s="80"/>
      <c r="AI176" s="81"/>
    </row>
    <row r="177" s="7" customFormat="1" ht="42.75" spans="1:35">
      <c r="A177" s="34">
        <v>171</v>
      </c>
      <c r="B177" s="35" t="s">
        <v>29</v>
      </c>
      <c r="C177" s="35" t="s">
        <v>44</v>
      </c>
      <c r="D177" s="35" t="s">
        <v>45</v>
      </c>
      <c r="E177" s="35" t="s">
        <v>827</v>
      </c>
      <c r="F177" s="34" t="s">
        <v>680</v>
      </c>
      <c r="G177" s="34" t="s">
        <v>704</v>
      </c>
      <c r="H177" s="34" t="s">
        <v>828</v>
      </c>
      <c r="I177" s="60">
        <v>60</v>
      </c>
      <c r="J177" s="35" t="s">
        <v>829</v>
      </c>
      <c r="K177" s="35" t="s">
        <v>830</v>
      </c>
      <c r="L177" s="34" t="s">
        <v>295</v>
      </c>
      <c r="M177" s="60">
        <f t="shared" si="0"/>
        <v>60</v>
      </c>
      <c r="N177" s="41"/>
      <c r="O177" s="35" t="s">
        <v>525</v>
      </c>
      <c r="P177" s="41">
        <v>1862</v>
      </c>
      <c r="Q177" s="34" t="s">
        <v>39</v>
      </c>
      <c r="R177" s="34" t="s">
        <v>39</v>
      </c>
      <c r="S177" s="34" t="s">
        <v>39</v>
      </c>
      <c r="T177" s="34" t="s">
        <v>685</v>
      </c>
      <c r="U177" s="34" t="s">
        <v>41</v>
      </c>
      <c r="V177" s="42" t="s">
        <v>42</v>
      </c>
      <c r="W177" s="34" t="s">
        <v>43</v>
      </c>
      <c r="AB177" s="80"/>
      <c r="AE177" s="81"/>
      <c r="AF177" s="80"/>
      <c r="AG177" s="80"/>
      <c r="AI177" s="81"/>
    </row>
    <row r="178" s="7" customFormat="1" ht="58" customHeight="1" spans="1:35">
      <c r="A178" s="34">
        <v>172</v>
      </c>
      <c r="B178" s="35" t="s">
        <v>29</v>
      </c>
      <c r="C178" s="35" t="s">
        <v>44</v>
      </c>
      <c r="D178" s="35" t="s">
        <v>45</v>
      </c>
      <c r="E178" s="35" t="s">
        <v>831</v>
      </c>
      <c r="F178" s="34" t="s">
        <v>680</v>
      </c>
      <c r="G178" s="34" t="s">
        <v>737</v>
      </c>
      <c r="H178" s="34" t="s">
        <v>832</v>
      </c>
      <c r="I178" s="60">
        <v>80</v>
      </c>
      <c r="J178" s="35" t="s">
        <v>833</v>
      </c>
      <c r="K178" s="35" t="s">
        <v>834</v>
      </c>
      <c r="L178" s="41" t="s">
        <v>295</v>
      </c>
      <c r="M178" s="60">
        <f t="shared" si="0"/>
        <v>80</v>
      </c>
      <c r="N178" s="41"/>
      <c r="O178" s="35" t="s">
        <v>451</v>
      </c>
      <c r="P178" s="34">
        <v>774</v>
      </c>
      <c r="Q178" s="34" t="s">
        <v>39</v>
      </c>
      <c r="R178" s="34" t="s">
        <v>39</v>
      </c>
      <c r="S178" s="34" t="s">
        <v>39</v>
      </c>
      <c r="T178" s="34" t="s">
        <v>685</v>
      </c>
      <c r="U178" s="34" t="s">
        <v>41</v>
      </c>
      <c r="V178" s="42" t="s">
        <v>42</v>
      </c>
      <c r="W178" s="34" t="s">
        <v>43</v>
      </c>
      <c r="AB178" s="80"/>
      <c r="AE178" s="81"/>
      <c r="AF178" s="80"/>
      <c r="AG178" s="80"/>
      <c r="AI178" s="81"/>
    </row>
    <row r="179" s="7" customFormat="1" ht="52" customHeight="1" spans="1:35">
      <c r="A179" s="34">
        <v>173</v>
      </c>
      <c r="B179" s="35" t="s">
        <v>29</v>
      </c>
      <c r="C179" s="35" t="s">
        <v>44</v>
      </c>
      <c r="D179" s="35" t="s">
        <v>45</v>
      </c>
      <c r="E179" s="35" t="s">
        <v>835</v>
      </c>
      <c r="F179" s="34" t="s">
        <v>680</v>
      </c>
      <c r="G179" s="34" t="s">
        <v>737</v>
      </c>
      <c r="H179" s="34" t="s">
        <v>836</v>
      </c>
      <c r="I179" s="60">
        <v>100</v>
      </c>
      <c r="J179" s="35" t="s">
        <v>837</v>
      </c>
      <c r="K179" s="35" t="s">
        <v>838</v>
      </c>
      <c r="L179" s="41" t="s">
        <v>295</v>
      </c>
      <c r="M179" s="60">
        <f t="shared" si="0"/>
        <v>100</v>
      </c>
      <c r="N179" s="41"/>
      <c r="O179" s="35" t="s">
        <v>451</v>
      </c>
      <c r="P179" s="34">
        <v>1051</v>
      </c>
      <c r="Q179" s="34" t="s">
        <v>39</v>
      </c>
      <c r="R179" s="34" t="s">
        <v>39</v>
      </c>
      <c r="S179" s="34" t="s">
        <v>39</v>
      </c>
      <c r="T179" s="34" t="s">
        <v>685</v>
      </c>
      <c r="U179" s="34" t="s">
        <v>41</v>
      </c>
      <c r="V179" s="42" t="s">
        <v>42</v>
      </c>
      <c r="W179" s="34" t="s">
        <v>43</v>
      </c>
      <c r="AB179" s="80"/>
      <c r="AE179" s="81"/>
      <c r="AF179" s="80"/>
      <c r="AG179" s="80"/>
      <c r="AI179" s="81"/>
    </row>
    <row r="180" s="7" customFormat="1" ht="48" customHeight="1" spans="1:35">
      <c r="A180" s="34">
        <v>174</v>
      </c>
      <c r="B180" s="35" t="s">
        <v>29</v>
      </c>
      <c r="C180" s="35" t="s">
        <v>44</v>
      </c>
      <c r="D180" s="35" t="s">
        <v>45</v>
      </c>
      <c r="E180" s="35" t="s">
        <v>839</v>
      </c>
      <c r="F180" s="34" t="s">
        <v>680</v>
      </c>
      <c r="G180" s="34" t="s">
        <v>708</v>
      </c>
      <c r="H180" s="34" t="s">
        <v>840</v>
      </c>
      <c r="I180" s="60">
        <v>50</v>
      </c>
      <c r="J180" s="35" t="s">
        <v>841</v>
      </c>
      <c r="K180" s="35" t="s">
        <v>842</v>
      </c>
      <c r="L180" s="34" t="s">
        <v>295</v>
      </c>
      <c r="M180" s="60">
        <f t="shared" si="0"/>
        <v>50</v>
      </c>
      <c r="N180" s="41"/>
      <c r="O180" s="35" t="s">
        <v>712</v>
      </c>
      <c r="P180" s="34">
        <v>224</v>
      </c>
      <c r="Q180" s="34" t="s">
        <v>39</v>
      </c>
      <c r="R180" s="34" t="s">
        <v>39</v>
      </c>
      <c r="S180" s="34" t="s">
        <v>39</v>
      </c>
      <c r="T180" s="34" t="s">
        <v>813</v>
      </c>
      <c r="U180" s="34" t="s">
        <v>41</v>
      </c>
      <c r="V180" s="42" t="s">
        <v>42</v>
      </c>
      <c r="W180" s="41" t="s">
        <v>265</v>
      </c>
      <c r="AB180" s="80"/>
      <c r="AE180" s="81"/>
      <c r="AF180" s="80"/>
      <c r="AG180" s="80"/>
      <c r="AI180" s="81"/>
    </row>
    <row r="181" s="7" customFormat="1" ht="80" customHeight="1" spans="1:35">
      <c r="A181" s="34">
        <v>175</v>
      </c>
      <c r="B181" s="35" t="s">
        <v>29</v>
      </c>
      <c r="C181" s="35" t="s">
        <v>44</v>
      </c>
      <c r="D181" s="35" t="s">
        <v>45</v>
      </c>
      <c r="E181" s="35" t="s">
        <v>843</v>
      </c>
      <c r="F181" s="34" t="s">
        <v>680</v>
      </c>
      <c r="G181" s="34" t="s">
        <v>714</v>
      </c>
      <c r="H181" s="34" t="s">
        <v>844</v>
      </c>
      <c r="I181" s="60">
        <v>150</v>
      </c>
      <c r="J181" s="35" t="s">
        <v>845</v>
      </c>
      <c r="K181" s="35" t="s">
        <v>846</v>
      </c>
      <c r="L181" s="41" t="s">
        <v>295</v>
      </c>
      <c r="M181" s="60">
        <f t="shared" si="0"/>
        <v>150</v>
      </c>
      <c r="N181" s="41"/>
      <c r="O181" s="35" t="s">
        <v>718</v>
      </c>
      <c r="P181" s="34">
        <v>860</v>
      </c>
      <c r="Q181" s="34" t="s">
        <v>41</v>
      </c>
      <c r="R181" s="34" t="s">
        <v>39</v>
      </c>
      <c r="S181" s="34" t="s">
        <v>39</v>
      </c>
      <c r="T181" s="34" t="s">
        <v>685</v>
      </c>
      <c r="U181" s="34" t="s">
        <v>41</v>
      </c>
      <c r="V181" s="42" t="s">
        <v>42</v>
      </c>
      <c r="W181" s="34" t="s">
        <v>43</v>
      </c>
      <c r="AB181" s="80"/>
      <c r="AE181" s="81"/>
      <c r="AF181" s="80"/>
      <c r="AG181" s="80"/>
      <c r="AI181" s="81"/>
    </row>
    <row r="182" s="7" customFormat="1" ht="48" customHeight="1" spans="1:35">
      <c r="A182" s="34">
        <v>176</v>
      </c>
      <c r="B182" s="35" t="s">
        <v>29</v>
      </c>
      <c r="C182" s="35" t="s">
        <v>44</v>
      </c>
      <c r="D182" s="35" t="s">
        <v>45</v>
      </c>
      <c r="E182" s="35" t="s">
        <v>847</v>
      </c>
      <c r="F182" s="34" t="s">
        <v>680</v>
      </c>
      <c r="G182" s="34" t="s">
        <v>720</v>
      </c>
      <c r="H182" s="34" t="s">
        <v>848</v>
      </c>
      <c r="I182" s="60">
        <v>250</v>
      </c>
      <c r="J182" s="35" t="s">
        <v>849</v>
      </c>
      <c r="K182" s="35" t="s">
        <v>850</v>
      </c>
      <c r="L182" s="41" t="s">
        <v>295</v>
      </c>
      <c r="M182" s="60">
        <f t="shared" si="0"/>
        <v>250</v>
      </c>
      <c r="N182" s="41"/>
      <c r="O182" s="35" t="s">
        <v>724</v>
      </c>
      <c r="P182" s="34">
        <v>4403</v>
      </c>
      <c r="Q182" s="34" t="s">
        <v>39</v>
      </c>
      <c r="R182" s="34" t="s">
        <v>39</v>
      </c>
      <c r="S182" s="34" t="s">
        <v>39</v>
      </c>
      <c r="T182" s="34" t="s">
        <v>685</v>
      </c>
      <c r="U182" s="34" t="s">
        <v>41</v>
      </c>
      <c r="V182" s="42" t="s">
        <v>42</v>
      </c>
      <c r="W182" s="34" t="s">
        <v>43</v>
      </c>
      <c r="AB182" s="80"/>
      <c r="AE182" s="81"/>
      <c r="AF182" s="80"/>
      <c r="AG182" s="80"/>
      <c r="AI182" s="81"/>
    </row>
    <row r="183" s="7" customFormat="1" ht="52" customHeight="1" spans="1:35">
      <c r="A183" s="34">
        <v>177</v>
      </c>
      <c r="B183" s="35" t="s">
        <v>29</v>
      </c>
      <c r="C183" s="35" t="s">
        <v>44</v>
      </c>
      <c r="D183" s="35" t="s">
        <v>45</v>
      </c>
      <c r="E183" s="35" t="s">
        <v>851</v>
      </c>
      <c r="F183" s="34" t="s">
        <v>680</v>
      </c>
      <c r="G183" s="34" t="s">
        <v>852</v>
      </c>
      <c r="H183" s="34" t="s">
        <v>853</v>
      </c>
      <c r="I183" s="64">
        <v>110</v>
      </c>
      <c r="J183" s="35" t="s">
        <v>854</v>
      </c>
      <c r="K183" s="35" t="s">
        <v>855</v>
      </c>
      <c r="L183" s="41" t="s">
        <v>295</v>
      </c>
      <c r="M183" s="60">
        <f t="shared" si="0"/>
        <v>110</v>
      </c>
      <c r="N183" s="41"/>
      <c r="O183" s="35" t="s">
        <v>856</v>
      </c>
      <c r="P183" s="38">
        <v>53</v>
      </c>
      <c r="Q183" s="34" t="s">
        <v>39</v>
      </c>
      <c r="R183" s="34" t="s">
        <v>39</v>
      </c>
      <c r="S183" s="34" t="s">
        <v>41</v>
      </c>
      <c r="T183" s="34" t="s">
        <v>857</v>
      </c>
      <c r="U183" s="34" t="s">
        <v>41</v>
      </c>
      <c r="V183" s="42" t="s">
        <v>42</v>
      </c>
      <c r="W183" s="34" t="s">
        <v>858</v>
      </c>
      <c r="AB183" s="80"/>
      <c r="AE183" s="81"/>
      <c r="AF183" s="80"/>
      <c r="AG183" s="80"/>
      <c r="AI183" s="81"/>
    </row>
    <row r="184" s="7" customFormat="1" ht="70" customHeight="1" spans="1:35">
      <c r="A184" s="34">
        <v>178</v>
      </c>
      <c r="B184" s="35" t="s">
        <v>29</v>
      </c>
      <c r="C184" s="35" t="s">
        <v>30</v>
      </c>
      <c r="D184" s="35" t="s">
        <v>31</v>
      </c>
      <c r="E184" s="35" t="s">
        <v>859</v>
      </c>
      <c r="F184" s="34" t="s">
        <v>680</v>
      </c>
      <c r="G184" s="34" t="s">
        <v>708</v>
      </c>
      <c r="H184" s="34" t="s">
        <v>805</v>
      </c>
      <c r="I184" s="60">
        <v>70</v>
      </c>
      <c r="J184" s="35" t="s">
        <v>860</v>
      </c>
      <c r="K184" s="35" t="s">
        <v>861</v>
      </c>
      <c r="L184" s="34" t="s">
        <v>295</v>
      </c>
      <c r="M184" s="60">
        <f t="shared" si="0"/>
        <v>70</v>
      </c>
      <c r="N184" s="41"/>
      <c r="O184" s="35" t="s">
        <v>862</v>
      </c>
      <c r="P184" s="34">
        <v>2246</v>
      </c>
      <c r="Q184" s="34" t="s">
        <v>39</v>
      </c>
      <c r="R184" s="34" t="s">
        <v>39</v>
      </c>
      <c r="S184" s="34" t="s">
        <v>39</v>
      </c>
      <c r="T184" s="34" t="s">
        <v>813</v>
      </c>
      <c r="U184" s="34" t="s">
        <v>41</v>
      </c>
      <c r="V184" s="42" t="s">
        <v>42</v>
      </c>
      <c r="W184" s="41" t="s">
        <v>265</v>
      </c>
      <c r="AB184" s="80"/>
      <c r="AE184" s="81"/>
      <c r="AF184" s="80"/>
      <c r="AG184" s="80"/>
      <c r="AI184" s="81"/>
    </row>
    <row r="185" s="7" customFormat="1" ht="112" customHeight="1" spans="1:35">
      <c r="A185" s="34">
        <v>179</v>
      </c>
      <c r="B185" s="35" t="s">
        <v>29</v>
      </c>
      <c r="C185" s="35" t="s">
        <v>51</v>
      </c>
      <c r="D185" s="35" t="s">
        <v>51</v>
      </c>
      <c r="E185" s="35" t="s">
        <v>863</v>
      </c>
      <c r="F185" s="34" t="s">
        <v>680</v>
      </c>
      <c r="G185" s="34" t="s">
        <v>742</v>
      </c>
      <c r="H185" s="34" t="s">
        <v>864</v>
      </c>
      <c r="I185" s="60">
        <v>70</v>
      </c>
      <c r="J185" s="35" t="s">
        <v>865</v>
      </c>
      <c r="K185" s="35" t="s">
        <v>866</v>
      </c>
      <c r="L185" s="41" t="s">
        <v>295</v>
      </c>
      <c r="M185" s="60">
        <f t="shared" si="0"/>
        <v>70</v>
      </c>
      <c r="N185" s="41"/>
      <c r="O185" s="35" t="s">
        <v>867</v>
      </c>
      <c r="P185" s="34">
        <v>724</v>
      </c>
      <c r="Q185" s="34" t="s">
        <v>39</v>
      </c>
      <c r="R185" s="34" t="s">
        <v>39</v>
      </c>
      <c r="S185" s="34" t="s">
        <v>39</v>
      </c>
      <c r="T185" s="34" t="s">
        <v>773</v>
      </c>
      <c r="U185" s="34" t="s">
        <v>41</v>
      </c>
      <c r="V185" s="42" t="s">
        <v>42</v>
      </c>
      <c r="W185" s="34" t="s">
        <v>43</v>
      </c>
      <c r="AB185" s="80"/>
      <c r="AE185" s="81"/>
      <c r="AF185" s="80"/>
      <c r="AG185" s="80"/>
      <c r="AI185" s="81"/>
    </row>
    <row r="186" s="7" customFormat="1" ht="120" customHeight="1" spans="1:35">
      <c r="A186" s="34">
        <v>180</v>
      </c>
      <c r="B186" s="35" t="s">
        <v>29</v>
      </c>
      <c r="C186" s="35" t="s">
        <v>51</v>
      </c>
      <c r="D186" s="35" t="s">
        <v>51</v>
      </c>
      <c r="E186" s="35" t="s">
        <v>868</v>
      </c>
      <c r="F186" s="34" t="s">
        <v>680</v>
      </c>
      <c r="G186" s="34" t="s">
        <v>720</v>
      </c>
      <c r="H186" s="34" t="s">
        <v>869</v>
      </c>
      <c r="I186" s="60">
        <v>70</v>
      </c>
      <c r="J186" s="35" t="s">
        <v>870</v>
      </c>
      <c r="K186" s="35" t="s">
        <v>871</v>
      </c>
      <c r="L186" s="34" t="s">
        <v>295</v>
      </c>
      <c r="M186" s="60">
        <f t="shared" si="0"/>
        <v>70</v>
      </c>
      <c r="N186" s="41"/>
      <c r="O186" s="35" t="s">
        <v>724</v>
      </c>
      <c r="P186" s="34">
        <v>1155</v>
      </c>
      <c r="Q186" s="34" t="s">
        <v>39</v>
      </c>
      <c r="R186" s="34" t="s">
        <v>39</v>
      </c>
      <c r="S186" s="34" t="s">
        <v>39</v>
      </c>
      <c r="T186" s="34" t="s">
        <v>773</v>
      </c>
      <c r="U186" s="34" t="s">
        <v>41</v>
      </c>
      <c r="V186" s="42" t="s">
        <v>42</v>
      </c>
      <c r="W186" s="34" t="s">
        <v>43</v>
      </c>
      <c r="AB186" s="80"/>
      <c r="AE186" s="81"/>
      <c r="AF186" s="80"/>
      <c r="AG186" s="80"/>
      <c r="AI186" s="81"/>
    </row>
    <row r="187" s="7" customFormat="1" ht="120" customHeight="1" spans="1:35">
      <c r="A187" s="34">
        <v>181</v>
      </c>
      <c r="B187" s="35" t="s">
        <v>29</v>
      </c>
      <c r="C187" s="35" t="s">
        <v>51</v>
      </c>
      <c r="D187" s="35" t="s">
        <v>51</v>
      </c>
      <c r="E187" s="35" t="s">
        <v>872</v>
      </c>
      <c r="F187" s="34" t="s">
        <v>680</v>
      </c>
      <c r="G187" s="34" t="s">
        <v>748</v>
      </c>
      <c r="H187" s="34" t="s">
        <v>873</v>
      </c>
      <c r="I187" s="60">
        <v>210</v>
      </c>
      <c r="J187" s="35" t="s">
        <v>874</v>
      </c>
      <c r="K187" s="35" t="s">
        <v>875</v>
      </c>
      <c r="L187" s="34" t="s">
        <v>295</v>
      </c>
      <c r="M187" s="60">
        <f t="shared" si="0"/>
        <v>210</v>
      </c>
      <c r="N187" s="41"/>
      <c r="O187" s="35" t="s">
        <v>525</v>
      </c>
      <c r="P187" s="34">
        <v>4052</v>
      </c>
      <c r="Q187" s="34" t="s">
        <v>39</v>
      </c>
      <c r="R187" s="34" t="s">
        <v>39</v>
      </c>
      <c r="S187" s="34" t="s">
        <v>41</v>
      </c>
      <c r="T187" s="34" t="s">
        <v>773</v>
      </c>
      <c r="U187" s="34" t="s">
        <v>41</v>
      </c>
      <c r="V187" s="42" t="s">
        <v>42</v>
      </c>
      <c r="W187" s="34" t="s">
        <v>43</v>
      </c>
      <c r="AB187" s="80"/>
      <c r="AE187" s="81"/>
      <c r="AF187" s="80"/>
      <c r="AG187" s="80"/>
      <c r="AI187" s="81"/>
    </row>
    <row r="188" s="7" customFormat="1" ht="173" customHeight="1" spans="1:35">
      <c r="A188" s="34">
        <v>182</v>
      </c>
      <c r="B188" s="35" t="s">
        <v>29</v>
      </c>
      <c r="C188" s="35" t="s">
        <v>44</v>
      </c>
      <c r="D188" s="35" t="s">
        <v>185</v>
      </c>
      <c r="E188" s="35" t="s">
        <v>876</v>
      </c>
      <c r="F188" s="34" t="s">
        <v>680</v>
      </c>
      <c r="G188" s="34" t="s">
        <v>731</v>
      </c>
      <c r="H188" s="34" t="s">
        <v>877</v>
      </c>
      <c r="I188" s="60">
        <v>150</v>
      </c>
      <c r="J188" s="35" t="s">
        <v>878</v>
      </c>
      <c r="K188" s="35" t="s">
        <v>879</v>
      </c>
      <c r="L188" s="41" t="s">
        <v>295</v>
      </c>
      <c r="M188" s="60">
        <f t="shared" si="0"/>
        <v>150</v>
      </c>
      <c r="N188" s="41"/>
      <c r="O188" s="35" t="s">
        <v>880</v>
      </c>
      <c r="P188" s="34">
        <v>165</v>
      </c>
      <c r="Q188" s="34" t="s">
        <v>39</v>
      </c>
      <c r="R188" s="34" t="s">
        <v>39</v>
      </c>
      <c r="S188" s="34" t="s">
        <v>41</v>
      </c>
      <c r="T188" s="34" t="s">
        <v>685</v>
      </c>
      <c r="U188" s="34" t="s">
        <v>41</v>
      </c>
      <c r="V188" s="42" t="s">
        <v>42</v>
      </c>
      <c r="W188" s="34" t="s">
        <v>43</v>
      </c>
      <c r="AB188" s="80"/>
      <c r="AE188" s="81"/>
      <c r="AF188" s="80"/>
      <c r="AG188" s="80"/>
      <c r="AI188" s="81"/>
    </row>
    <row r="189" s="7" customFormat="1" ht="122" customHeight="1" spans="1:35">
      <c r="A189" s="34">
        <v>183</v>
      </c>
      <c r="B189" s="35" t="s">
        <v>29</v>
      </c>
      <c r="C189" s="35" t="s">
        <v>44</v>
      </c>
      <c r="D189" s="35" t="s">
        <v>45</v>
      </c>
      <c r="E189" s="35" t="s">
        <v>881</v>
      </c>
      <c r="F189" s="34" t="s">
        <v>680</v>
      </c>
      <c r="G189" s="34" t="s">
        <v>731</v>
      </c>
      <c r="H189" s="34" t="s">
        <v>882</v>
      </c>
      <c r="I189" s="60">
        <v>150</v>
      </c>
      <c r="J189" s="35" t="s">
        <v>883</v>
      </c>
      <c r="K189" s="35" t="s">
        <v>884</v>
      </c>
      <c r="L189" s="41" t="s">
        <v>295</v>
      </c>
      <c r="M189" s="60">
        <f t="shared" si="0"/>
        <v>150</v>
      </c>
      <c r="N189" s="41"/>
      <c r="O189" s="35" t="s">
        <v>885</v>
      </c>
      <c r="P189" s="34">
        <v>385</v>
      </c>
      <c r="Q189" s="34" t="s">
        <v>39</v>
      </c>
      <c r="R189" s="34" t="s">
        <v>39</v>
      </c>
      <c r="S189" s="34" t="s">
        <v>41</v>
      </c>
      <c r="T189" s="34" t="s">
        <v>685</v>
      </c>
      <c r="U189" s="34" t="s">
        <v>41</v>
      </c>
      <c r="V189" s="42" t="s">
        <v>42</v>
      </c>
      <c r="W189" s="34" t="s">
        <v>43</v>
      </c>
      <c r="AB189" s="80"/>
      <c r="AE189" s="81"/>
      <c r="AF189" s="80"/>
      <c r="AG189" s="80"/>
      <c r="AI189" s="81"/>
    </row>
    <row r="190" s="7" customFormat="1" ht="111" customHeight="1" spans="1:35">
      <c r="A190" s="34">
        <v>184</v>
      </c>
      <c r="B190" s="35" t="s">
        <v>29</v>
      </c>
      <c r="C190" s="35" t="s">
        <v>44</v>
      </c>
      <c r="D190" s="35" t="s">
        <v>45</v>
      </c>
      <c r="E190" s="35" t="s">
        <v>886</v>
      </c>
      <c r="F190" s="34" t="s">
        <v>680</v>
      </c>
      <c r="G190" s="34" t="s">
        <v>731</v>
      </c>
      <c r="H190" s="34" t="s">
        <v>887</v>
      </c>
      <c r="I190" s="60">
        <v>200</v>
      </c>
      <c r="J190" s="35" t="s">
        <v>888</v>
      </c>
      <c r="K190" s="35" t="s">
        <v>889</v>
      </c>
      <c r="L190" s="41" t="s">
        <v>295</v>
      </c>
      <c r="M190" s="60">
        <f t="shared" si="0"/>
        <v>200</v>
      </c>
      <c r="N190" s="41"/>
      <c r="O190" s="35" t="s">
        <v>885</v>
      </c>
      <c r="P190" s="34">
        <v>160</v>
      </c>
      <c r="Q190" s="34" t="s">
        <v>39</v>
      </c>
      <c r="R190" s="34" t="s">
        <v>39</v>
      </c>
      <c r="S190" s="34" t="s">
        <v>41</v>
      </c>
      <c r="T190" s="34" t="s">
        <v>685</v>
      </c>
      <c r="U190" s="34" t="s">
        <v>41</v>
      </c>
      <c r="V190" s="42" t="s">
        <v>42</v>
      </c>
      <c r="W190" s="34" t="s">
        <v>43</v>
      </c>
      <c r="AB190" s="80"/>
      <c r="AE190" s="81"/>
      <c r="AF190" s="80"/>
      <c r="AG190" s="80"/>
      <c r="AI190" s="81"/>
    </row>
    <row r="191" s="7" customFormat="1" ht="92" customHeight="1" spans="1:35">
      <c r="A191" s="34">
        <v>185</v>
      </c>
      <c r="B191" s="35" t="s">
        <v>29</v>
      </c>
      <c r="C191" s="35" t="s">
        <v>44</v>
      </c>
      <c r="D191" s="35" t="s">
        <v>45</v>
      </c>
      <c r="E191" s="35" t="s">
        <v>890</v>
      </c>
      <c r="F191" s="34" t="s">
        <v>680</v>
      </c>
      <c r="G191" s="34" t="s">
        <v>699</v>
      </c>
      <c r="H191" s="34" t="s">
        <v>891</v>
      </c>
      <c r="I191" s="60">
        <v>100</v>
      </c>
      <c r="J191" s="35" t="s">
        <v>892</v>
      </c>
      <c r="K191" s="35" t="s">
        <v>893</v>
      </c>
      <c r="L191" s="41" t="s">
        <v>295</v>
      </c>
      <c r="M191" s="60">
        <f t="shared" si="0"/>
        <v>100</v>
      </c>
      <c r="N191" s="41"/>
      <c r="O191" s="35" t="s">
        <v>894</v>
      </c>
      <c r="P191" s="34">
        <v>3319</v>
      </c>
      <c r="Q191" s="34" t="s">
        <v>39</v>
      </c>
      <c r="R191" s="34" t="s">
        <v>39</v>
      </c>
      <c r="S191" s="34" t="s">
        <v>39</v>
      </c>
      <c r="T191" s="34" t="s">
        <v>813</v>
      </c>
      <c r="U191" s="34" t="s">
        <v>41</v>
      </c>
      <c r="V191" s="42" t="s">
        <v>42</v>
      </c>
      <c r="W191" s="41" t="s">
        <v>265</v>
      </c>
      <c r="AB191" s="80"/>
      <c r="AE191" s="81"/>
      <c r="AF191" s="80"/>
      <c r="AG191" s="80"/>
      <c r="AI191" s="81"/>
    </row>
    <row r="192" s="7" customFormat="1" ht="42.75" spans="1:35">
      <c r="A192" s="34">
        <v>186</v>
      </c>
      <c r="B192" s="35" t="s">
        <v>29</v>
      </c>
      <c r="C192" s="35" t="s">
        <v>44</v>
      </c>
      <c r="D192" s="35" t="s">
        <v>45</v>
      </c>
      <c r="E192" s="35" t="s">
        <v>895</v>
      </c>
      <c r="F192" s="34" t="s">
        <v>680</v>
      </c>
      <c r="G192" s="34" t="s">
        <v>693</v>
      </c>
      <c r="H192" s="34" t="s">
        <v>896</v>
      </c>
      <c r="I192" s="60">
        <v>230</v>
      </c>
      <c r="J192" s="35" t="s">
        <v>897</v>
      </c>
      <c r="K192" s="35" t="s">
        <v>898</v>
      </c>
      <c r="L192" s="41" t="s">
        <v>295</v>
      </c>
      <c r="M192" s="60">
        <f t="shared" si="0"/>
        <v>230</v>
      </c>
      <c r="N192" s="41"/>
      <c r="O192" s="35" t="s">
        <v>856</v>
      </c>
      <c r="P192" s="34">
        <v>120</v>
      </c>
      <c r="Q192" s="34" t="s">
        <v>41</v>
      </c>
      <c r="R192" s="34" t="s">
        <v>39</v>
      </c>
      <c r="S192" s="34" t="s">
        <v>41</v>
      </c>
      <c r="T192" s="34" t="s">
        <v>685</v>
      </c>
      <c r="U192" s="34" t="s">
        <v>41</v>
      </c>
      <c r="V192" s="42" t="s">
        <v>42</v>
      </c>
      <c r="W192" s="34" t="s">
        <v>43</v>
      </c>
      <c r="AB192" s="80"/>
      <c r="AE192" s="81"/>
      <c r="AF192" s="80"/>
      <c r="AG192" s="80"/>
      <c r="AI192" s="81"/>
    </row>
    <row r="193" s="7" customFormat="1" ht="91" customHeight="1" spans="1:35">
      <c r="A193" s="34">
        <v>187</v>
      </c>
      <c r="B193" s="35" t="s">
        <v>29</v>
      </c>
      <c r="C193" s="35" t="s">
        <v>44</v>
      </c>
      <c r="D193" s="35" t="s">
        <v>45</v>
      </c>
      <c r="E193" s="35" t="s">
        <v>899</v>
      </c>
      <c r="F193" s="34" t="s">
        <v>680</v>
      </c>
      <c r="G193" s="34" t="s">
        <v>681</v>
      </c>
      <c r="H193" s="34" t="s">
        <v>900</v>
      </c>
      <c r="I193" s="60">
        <v>50</v>
      </c>
      <c r="J193" s="35" t="s">
        <v>901</v>
      </c>
      <c r="K193" s="35" t="s">
        <v>902</v>
      </c>
      <c r="L193" s="41" t="s">
        <v>295</v>
      </c>
      <c r="M193" s="60">
        <f t="shared" si="0"/>
        <v>50</v>
      </c>
      <c r="N193" s="41"/>
      <c r="O193" s="35" t="s">
        <v>488</v>
      </c>
      <c r="P193" s="34">
        <v>494</v>
      </c>
      <c r="Q193" s="34" t="s">
        <v>39</v>
      </c>
      <c r="R193" s="34" t="s">
        <v>39</v>
      </c>
      <c r="S193" s="34" t="s">
        <v>39</v>
      </c>
      <c r="T193" s="34" t="s">
        <v>685</v>
      </c>
      <c r="U193" s="34" t="s">
        <v>41</v>
      </c>
      <c r="V193" s="42" t="s">
        <v>42</v>
      </c>
      <c r="W193" s="34" t="s">
        <v>43</v>
      </c>
      <c r="AB193" s="80"/>
      <c r="AE193" s="81"/>
      <c r="AF193" s="80"/>
      <c r="AG193" s="80"/>
      <c r="AI193" s="81"/>
    </row>
    <row r="194" s="7" customFormat="1" ht="61" customHeight="1" spans="1:35">
      <c r="A194" s="34">
        <v>188</v>
      </c>
      <c r="B194" s="35" t="s">
        <v>29</v>
      </c>
      <c r="C194" s="35" t="s">
        <v>44</v>
      </c>
      <c r="D194" s="35" t="s">
        <v>45</v>
      </c>
      <c r="E194" s="35" t="s">
        <v>903</v>
      </c>
      <c r="F194" s="34" t="s">
        <v>680</v>
      </c>
      <c r="G194" s="34" t="s">
        <v>737</v>
      </c>
      <c r="H194" s="34" t="s">
        <v>904</v>
      </c>
      <c r="I194" s="60">
        <v>100</v>
      </c>
      <c r="J194" s="35" t="s">
        <v>905</v>
      </c>
      <c r="K194" s="35" t="s">
        <v>906</v>
      </c>
      <c r="L194" s="41" t="s">
        <v>295</v>
      </c>
      <c r="M194" s="60">
        <f t="shared" si="0"/>
        <v>100</v>
      </c>
      <c r="N194" s="41"/>
      <c r="O194" s="35" t="s">
        <v>451</v>
      </c>
      <c r="P194" s="34">
        <v>1225</v>
      </c>
      <c r="Q194" s="34" t="s">
        <v>39</v>
      </c>
      <c r="R194" s="34" t="s">
        <v>39</v>
      </c>
      <c r="S194" s="34" t="s">
        <v>39</v>
      </c>
      <c r="T194" s="34" t="s">
        <v>813</v>
      </c>
      <c r="U194" s="34" t="s">
        <v>41</v>
      </c>
      <c r="V194" s="42" t="s">
        <v>42</v>
      </c>
      <c r="W194" s="41" t="s">
        <v>265</v>
      </c>
      <c r="AB194" s="80"/>
      <c r="AE194" s="81"/>
      <c r="AF194" s="80"/>
      <c r="AG194" s="80"/>
      <c r="AI194" s="81"/>
    </row>
    <row r="195" s="7" customFormat="1" ht="42.75" spans="1:35">
      <c r="A195" s="34">
        <v>189</v>
      </c>
      <c r="B195" s="35" t="s">
        <v>29</v>
      </c>
      <c r="C195" s="35" t="s">
        <v>44</v>
      </c>
      <c r="D195" s="35" t="s">
        <v>45</v>
      </c>
      <c r="E195" s="35" t="s">
        <v>907</v>
      </c>
      <c r="F195" s="34" t="s">
        <v>680</v>
      </c>
      <c r="G195" s="34" t="s">
        <v>737</v>
      </c>
      <c r="H195" s="34" t="s">
        <v>793</v>
      </c>
      <c r="I195" s="60">
        <v>100</v>
      </c>
      <c r="J195" s="35" t="s">
        <v>908</v>
      </c>
      <c r="K195" s="35" t="s">
        <v>909</v>
      </c>
      <c r="L195" s="41" t="s">
        <v>295</v>
      </c>
      <c r="M195" s="60">
        <f t="shared" si="0"/>
        <v>100</v>
      </c>
      <c r="N195" s="41"/>
      <c r="O195" s="35" t="s">
        <v>451</v>
      </c>
      <c r="P195" s="34">
        <v>2642</v>
      </c>
      <c r="Q195" s="34" t="s">
        <v>39</v>
      </c>
      <c r="R195" s="34" t="s">
        <v>39</v>
      </c>
      <c r="S195" s="34" t="s">
        <v>39</v>
      </c>
      <c r="T195" s="34" t="s">
        <v>685</v>
      </c>
      <c r="U195" s="34" t="s">
        <v>41</v>
      </c>
      <c r="V195" s="42" t="s">
        <v>42</v>
      </c>
      <c r="W195" s="34" t="s">
        <v>43</v>
      </c>
      <c r="AB195" s="80"/>
      <c r="AE195" s="81"/>
      <c r="AF195" s="80"/>
      <c r="AG195" s="80"/>
      <c r="AI195" s="81"/>
    </row>
    <row r="196" s="7" customFormat="1" ht="73" customHeight="1" spans="1:35">
      <c r="A196" s="34">
        <v>190</v>
      </c>
      <c r="B196" s="35" t="s">
        <v>29</v>
      </c>
      <c r="C196" s="35" t="s">
        <v>44</v>
      </c>
      <c r="D196" s="35" t="s">
        <v>45</v>
      </c>
      <c r="E196" s="35" t="s">
        <v>910</v>
      </c>
      <c r="F196" s="34" t="s">
        <v>680</v>
      </c>
      <c r="G196" s="34" t="s">
        <v>681</v>
      </c>
      <c r="H196" s="34" t="s">
        <v>682</v>
      </c>
      <c r="I196" s="60">
        <v>50</v>
      </c>
      <c r="J196" s="35" t="s">
        <v>911</v>
      </c>
      <c r="K196" s="35" t="s">
        <v>912</v>
      </c>
      <c r="L196" s="34" t="s">
        <v>295</v>
      </c>
      <c r="M196" s="60">
        <f t="shared" si="0"/>
        <v>50</v>
      </c>
      <c r="N196" s="41"/>
      <c r="O196" s="35" t="s">
        <v>488</v>
      </c>
      <c r="P196" s="34">
        <v>1114</v>
      </c>
      <c r="Q196" s="34" t="s">
        <v>39</v>
      </c>
      <c r="R196" s="34" t="s">
        <v>39</v>
      </c>
      <c r="S196" s="34" t="s">
        <v>39</v>
      </c>
      <c r="T196" s="34" t="s">
        <v>685</v>
      </c>
      <c r="U196" s="34" t="s">
        <v>41</v>
      </c>
      <c r="V196" s="42" t="s">
        <v>42</v>
      </c>
      <c r="W196" s="34" t="s">
        <v>43</v>
      </c>
      <c r="AB196" s="80"/>
      <c r="AE196" s="81"/>
      <c r="AF196" s="80"/>
      <c r="AG196" s="80"/>
      <c r="AI196" s="81"/>
    </row>
    <row r="197" s="7" customFormat="1" ht="60" customHeight="1" spans="1:35">
      <c r="A197" s="34">
        <v>191</v>
      </c>
      <c r="B197" s="35" t="s">
        <v>29</v>
      </c>
      <c r="C197" s="35" t="s">
        <v>44</v>
      </c>
      <c r="D197" s="35" t="s">
        <v>45</v>
      </c>
      <c r="E197" s="35" t="s">
        <v>913</v>
      </c>
      <c r="F197" s="34" t="s">
        <v>680</v>
      </c>
      <c r="G197" s="34" t="s">
        <v>699</v>
      </c>
      <c r="H197" s="34" t="s">
        <v>914</v>
      </c>
      <c r="I197" s="60">
        <v>200</v>
      </c>
      <c r="J197" s="35" t="s">
        <v>915</v>
      </c>
      <c r="K197" s="35" t="s">
        <v>916</v>
      </c>
      <c r="L197" s="41" t="s">
        <v>295</v>
      </c>
      <c r="M197" s="60">
        <f t="shared" si="0"/>
        <v>200</v>
      </c>
      <c r="N197" s="41"/>
      <c r="O197" s="35" t="s">
        <v>787</v>
      </c>
      <c r="P197" s="34">
        <v>1903</v>
      </c>
      <c r="Q197" s="34" t="s">
        <v>39</v>
      </c>
      <c r="R197" s="34" t="s">
        <v>39</v>
      </c>
      <c r="S197" s="34" t="s">
        <v>39</v>
      </c>
      <c r="T197" s="34" t="s">
        <v>685</v>
      </c>
      <c r="U197" s="34" t="s">
        <v>41</v>
      </c>
      <c r="V197" s="42" t="s">
        <v>42</v>
      </c>
      <c r="W197" s="34" t="s">
        <v>43</v>
      </c>
      <c r="AB197" s="80"/>
      <c r="AE197" s="81"/>
      <c r="AF197" s="80"/>
      <c r="AG197" s="80"/>
      <c r="AI197" s="81"/>
    </row>
    <row r="198" s="7" customFormat="1" ht="156.75" spans="1:35">
      <c r="A198" s="34">
        <v>192</v>
      </c>
      <c r="B198" s="35" t="s">
        <v>29</v>
      </c>
      <c r="C198" s="35" t="s">
        <v>44</v>
      </c>
      <c r="D198" s="35" t="s">
        <v>45</v>
      </c>
      <c r="E198" s="82" t="s">
        <v>917</v>
      </c>
      <c r="F198" s="34" t="s">
        <v>680</v>
      </c>
      <c r="G198" s="34" t="s">
        <v>693</v>
      </c>
      <c r="H198" s="34" t="s">
        <v>918</v>
      </c>
      <c r="I198" s="83">
        <v>150</v>
      </c>
      <c r="J198" s="82" t="s">
        <v>919</v>
      </c>
      <c r="K198" s="35" t="s">
        <v>920</v>
      </c>
      <c r="L198" s="41" t="s">
        <v>295</v>
      </c>
      <c r="M198" s="60">
        <f t="shared" si="0"/>
        <v>150</v>
      </c>
      <c r="N198" s="41"/>
      <c r="O198" s="35" t="s">
        <v>697</v>
      </c>
      <c r="P198" s="34">
        <v>1235</v>
      </c>
      <c r="Q198" s="34" t="s">
        <v>39</v>
      </c>
      <c r="R198" s="34" t="s">
        <v>39</v>
      </c>
      <c r="S198" s="34" t="s">
        <v>39</v>
      </c>
      <c r="T198" s="34" t="s">
        <v>685</v>
      </c>
      <c r="U198" s="34" t="s">
        <v>41</v>
      </c>
      <c r="V198" s="42" t="s">
        <v>42</v>
      </c>
      <c r="W198" s="34" t="s">
        <v>43</v>
      </c>
      <c r="AB198" s="80"/>
      <c r="AE198" s="81"/>
      <c r="AF198" s="80"/>
      <c r="AG198" s="80"/>
      <c r="AI198" s="81"/>
    </row>
    <row r="199" s="7" customFormat="1" ht="56" customHeight="1" spans="1:35">
      <c r="A199" s="34">
        <v>193</v>
      </c>
      <c r="B199" s="35" t="s">
        <v>29</v>
      </c>
      <c r="C199" s="35" t="s">
        <v>44</v>
      </c>
      <c r="D199" s="35" t="s">
        <v>45</v>
      </c>
      <c r="E199" s="35" t="s">
        <v>921</v>
      </c>
      <c r="F199" s="34" t="s">
        <v>680</v>
      </c>
      <c r="G199" s="34" t="s">
        <v>708</v>
      </c>
      <c r="H199" s="34" t="s">
        <v>922</v>
      </c>
      <c r="I199" s="60">
        <v>30</v>
      </c>
      <c r="J199" s="35" t="s">
        <v>923</v>
      </c>
      <c r="K199" s="35" t="s">
        <v>924</v>
      </c>
      <c r="L199" s="34" t="s">
        <v>295</v>
      </c>
      <c r="M199" s="60">
        <f t="shared" si="0"/>
        <v>30</v>
      </c>
      <c r="N199" s="41"/>
      <c r="O199" s="35" t="s">
        <v>925</v>
      </c>
      <c r="P199" s="34">
        <v>525</v>
      </c>
      <c r="Q199" s="34" t="s">
        <v>39</v>
      </c>
      <c r="R199" s="34" t="s">
        <v>39</v>
      </c>
      <c r="S199" s="34" t="s">
        <v>41</v>
      </c>
      <c r="T199" s="34" t="s">
        <v>685</v>
      </c>
      <c r="U199" s="34" t="s">
        <v>41</v>
      </c>
      <c r="V199" s="42" t="s">
        <v>42</v>
      </c>
      <c r="W199" s="34" t="s">
        <v>43</v>
      </c>
      <c r="AB199" s="80"/>
      <c r="AE199" s="81"/>
      <c r="AF199" s="80"/>
      <c r="AG199" s="80"/>
      <c r="AI199" s="81"/>
    </row>
    <row r="200" s="7" customFormat="1" ht="60" customHeight="1" spans="1:35">
      <c r="A200" s="34">
        <v>194</v>
      </c>
      <c r="B200" s="35" t="s">
        <v>29</v>
      </c>
      <c r="C200" s="35" t="s">
        <v>44</v>
      </c>
      <c r="D200" s="35" t="s">
        <v>45</v>
      </c>
      <c r="E200" s="35" t="s">
        <v>926</v>
      </c>
      <c r="F200" s="34" t="s">
        <v>680</v>
      </c>
      <c r="G200" s="34" t="s">
        <v>708</v>
      </c>
      <c r="H200" s="34" t="s">
        <v>927</v>
      </c>
      <c r="I200" s="60">
        <v>100</v>
      </c>
      <c r="J200" s="35" t="s">
        <v>928</v>
      </c>
      <c r="K200" s="35" t="s">
        <v>929</v>
      </c>
      <c r="L200" s="41" t="s">
        <v>295</v>
      </c>
      <c r="M200" s="60">
        <f t="shared" si="0"/>
        <v>100</v>
      </c>
      <c r="N200" s="41"/>
      <c r="O200" s="35" t="s">
        <v>930</v>
      </c>
      <c r="P200" s="34">
        <v>121</v>
      </c>
      <c r="Q200" s="34" t="s">
        <v>39</v>
      </c>
      <c r="R200" s="34" t="s">
        <v>39</v>
      </c>
      <c r="S200" s="34" t="s">
        <v>41</v>
      </c>
      <c r="T200" s="34" t="s">
        <v>685</v>
      </c>
      <c r="U200" s="34" t="s">
        <v>41</v>
      </c>
      <c r="V200" s="42" t="s">
        <v>42</v>
      </c>
      <c r="W200" s="34" t="s">
        <v>43</v>
      </c>
      <c r="AB200" s="80"/>
      <c r="AE200" s="81"/>
      <c r="AF200" s="80"/>
      <c r="AG200" s="80"/>
      <c r="AI200" s="81"/>
    </row>
    <row r="201" s="7" customFormat="1" ht="83" customHeight="1" spans="1:35">
      <c r="A201" s="34">
        <v>195</v>
      </c>
      <c r="B201" s="35" t="s">
        <v>29</v>
      </c>
      <c r="C201" s="35" t="s">
        <v>44</v>
      </c>
      <c r="D201" s="35" t="s">
        <v>185</v>
      </c>
      <c r="E201" s="35" t="s">
        <v>931</v>
      </c>
      <c r="F201" s="34" t="s">
        <v>680</v>
      </c>
      <c r="G201" s="34" t="s">
        <v>742</v>
      </c>
      <c r="H201" s="34" t="s">
        <v>567</v>
      </c>
      <c r="I201" s="60">
        <v>80</v>
      </c>
      <c r="J201" s="35" t="s">
        <v>932</v>
      </c>
      <c r="K201" s="35" t="s">
        <v>933</v>
      </c>
      <c r="L201" s="41" t="s">
        <v>295</v>
      </c>
      <c r="M201" s="60">
        <f t="shared" si="0"/>
        <v>80</v>
      </c>
      <c r="N201" s="41"/>
      <c r="O201" s="35" t="s">
        <v>867</v>
      </c>
      <c r="P201" s="34">
        <v>3905</v>
      </c>
      <c r="Q201" s="34" t="s">
        <v>39</v>
      </c>
      <c r="R201" s="34" t="s">
        <v>39</v>
      </c>
      <c r="S201" s="34" t="s">
        <v>39</v>
      </c>
      <c r="T201" s="34" t="s">
        <v>685</v>
      </c>
      <c r="U201" s="34" t="s">
        <v>41</v>
      </c>
      <c r="V201" s="42" t="s">
        <v>42</v>
      </c>
      <c r="W201" s="34" t="s">
        <v>43</v>
      </c>
      <c r="AB201" s="80"/>
      <c r="AE201" s="81"/>
      <c r="AF201" s="80"/>
      <c r="AG201" s="80"/>
      <c r="AI201" s="81"/>
    </row>
    <row r="202" s="7" customFormat="1" ht="62" customHeight="1" spans="1:35">
      <c r="A202" s="34">
        <v>196</v>
      </c>
      <c r="B202" s="35" t="s">
        <v>209</v>
      </c>
      <c r="C202" s="35" t="s">
        <v>211</v>
      </c>
      <c r="D202" s="35" t="s">
        <v>210</v>
      </c>
      <c r="E202" s="35" t="s">
        <v>934</v>
      </c>
      <c r="F202" s="34" t="s">
        <v>680</v>
      </c>
      <c r="G202" s="34"/>
      <c r="H202" s="41"/>
      <c r="I202" s="60">
        <v>760</v>
      </c>
      <c r="J202" s="35" t="s">
        <v>935</v>
      </c>
      <c r="K202" s="35" t="s">
        <v>936</v>
      </c>
      <c r="L202" s="41" t="s">
        <v>295</v>
      </c>
      <c r="M202" s="60">
        <f t="shared" si="0"/>
        <v>760</v>
      </c>
      <c r="N202" s="41"/>
      <c r="O202" s="35" t="s">
        <v>306</v>
      </c>
      <c r="P202" s="41">
        <v>11000</v>
      </c>
      <c r="Q202" s="34" t="s">
        <v>41</v>
      </c>
      <c r="R202" s="34" t="s">
        <v>39</v>
      </c>
      <c r="S202" s="34" t="s">
        <v>39</v>
      </c>
      <c r="T202" s="34" t="s">
        <v>685</v>
      </c>
      <c r="U202" s="34" t="s">
        <v>41</v>
      </c>
      <c r="V202" s="42" t="s">
        <v>42</v>
      </c>
      <c r="W202" s="34" t="s">
        <v>43</v>
      </c>
      <c r="AB202" s="80"/>
      <c r="AE202" s="81"/>
      <c r="AF202" s="80"/>
      <c r="AG202" s="80"/>
      <c r="AI202" s="81"/>
    </row>
    <row r="203" s="7" customFormat="1" ht="83" customHeight="1" spans="1:35">
      <c r="A203" s="34">
        <v>197</v>
      </c>
      <c r="B203" s="35" t="s">
        <v>209</v>
      </c>
      <c r="C203" s="35" t="s">
        <v>308</v>
      </c>
      <c r="D203" s="35" t="s">
        <v>218</v>
      </c>
      <c r="E203" s="35" t="s">
        <v>937</v>
      </c>
      <c r="F203" s="34" t="s">
        <v>680</v>
      </c>
      <c r="G203" s="34"/>
      <c r="H203" s="41"/>
      <c r="I203" s="60">
        <v>150</v>
      </c>
      <c r="J203" s="35" t="s">
        <v>938</v>
      </c>
      <c r="K203" s="35" t="s">
        <v>939</v>
      </c>
      <c r="L203" s="41" t="s">
        <v>295</v>
      </c>
      <c r="M203" s="60">
        <f t="shared" si="0"/>
        <v>150</v>
      </c>
      <c r="N203" s="41"/>
      <c r="O203" s="35" t="s">
        <v>306</v>
      </c>
      <c r="P203" s="41">
        <v>1400</v>
      </c>
      <c r="Q203" s="34" t="s">
        <v>41</v>
      </c>
      <c r="R203" s="34" t="s">
        <v>39</v>
      </c>
      <c r="S203" s="34" t="s">
        <v>39</v>
      </c>
      <c r="T203" s="34" t="s">
        <v>685</v>
      </c>
      <c r="U203" s="34" t="s">
        <v>41</v>
      </c>
      <c r="V203" s="42" t="s">
        <v>42</v>
      </c>
      <c r="W203" s="34" t="s">
        <v>43</v>
      </c>
      <c r="AB203" s="80"/>
      <c r="AE203" s="81"/>
      <c r="AF203" s="80"/>
      <c r="AG203" s="80"/>
      <c r="AI203" s="81"/>
    </row>
    <row r="204" s="7" customFormat="1" ht="60" customHeight="1" spans="1:35">
      <c r="A204" s="34">
        <v>198</v>
      </c>
      <c r="B204" s="35" t="s">
        <v>209</v>
      </c>
      <c r="C204" s="35" t="s">
        <v>308</v>
      </c>
      <c r="D204" s="35" t="s">
        <v>218</v>
      </c>
      <c r="E204" s="35" t="s">
        <v>940</v>
      </c>
      <c r="F204" s="34" t="s">
        <v>680</v>
      </c>
      <c r="G204" s="34"/>
      <c r="H204" s="41"/>
      <c r="I204" s="60">
        <v>280</v>
      </c>
      <c r="J204" s="35" t="s">
        <v>941</v>
      </c>
      <c r="K204" s="35" t="s">
        <v>942</v>
      </c>
      <c r="L204" s="41" t="s">
        <v>295</v>
      </c>
      <c r="M204" s="60">
        <f t="shared" si="0"/>
        <v>280</v>
      </c>
      <c r="N204" s="41"/>
      <c r="O204" s="35" t="s">
        <v>306</v>
      </c>
      <c r="P204" s="41">
        <v>2000</v>
      </c>
      <c r="Q204" s="34" t="s">
        <v>41</v>
      </c>
      <c r="R204" s="34" t="s">
        <v>39</v>
      </c>
      <c r="S204" s="34" t="s">
        <v>39</v>
      </c>
      <c r="T204" s="34" t="s">
        <v>685</v>
      </c>
      <c r="U204" s="34" t="s">
        <v>41</v>
      </c>
      <c r="V204" s="42" t="s">
        <v>42</v>
      </c>
      <c r="W204" s="34" t="s">
        <v>43</v>
      </c>
      <c r="AB204" s="80"/>
      <c r="AE204" s="81"/>
      <c r="AF204" s="80"/>
      <c r="AG204" s="80"/>
      <c r="AI204" s="81"/>
    </row>
    <row r="205" s="7" customFormat="1" ht="56" customHeight="1" spans="1:35">
      <c r="A205" s="34">
        <v>199</v>
      </c>
      <c r="B205" s="35" t="s">
        <v>209</v>
      </c>
      <c r="C205" s="35" t="s">
        <v>223</v>
      </c>
      <c r="D205" s="35" t="s">
        <v>223</v>
      </c>
      <c r="E205" s="35" t="s">
        <v>943</v>
      </c>
      <c r="F205" s="34" t="s">
        <v>680</v>
      </c>
      <c r="G205" s="34"/>
      <c r="H205" s="41"/>
      <c r="I205" s="60">
        <v>480</v>
      </c>
      <c r="J205" s="35" t="s">
        <v>944</v>
      </c>
      <c r="K205" s="35" t="s">
        <v>945</v>
      </c>
      <c r="L205" s="41" t="s">
        <v>295</v>
      </c>
      <c r="M205" s="60">
        <f t="shared" si="0"/>
        <v>480</v>
      </c>
      <c r="N205" s="41"/>
      <c r="O205" s="35" t="s">
        <v>306</v>
      </c>
      <c r="P205" s="41">
        <v>400</v>
      </c>
      <c r="Q205" s="34" t="s">
        <v>41</v>
      </c>
      <c r="R205" s="34" t="s">
        <v>39</v>
      </c>
      <c r="S205" s="34" t="s">
        <v>39</v>
      </c>
      <c r="T205" s="34" t="s">
        <v>685</v>
      </c>
      <c r="U205" s="34" t="s">
        <v>41</v>
      </c>
      <c r="V205" s="42" t="s">
        <v>42</v>
      </c>
      <c r="W205" s="34" t="s">
        <v>43</v>
      </c>
      <c r="AB205" s="80"/>
      <c r="AE205" s="81"/>
      <c r="AF205" s="80"/>
      <c r="AG205" s="80"/>
      <c r="AI205" s="81"/>
    </row>
    <row r="206" s="7" customFormat="1" ht="105" customHeight="1" spans="1:35">
      <c r="A206" s="34">
        <v>200</v>
      </c>
      <c r="B206" s="35" t="s">
        <v>242</v>
      </c>
      <c r="C206" s="35" t="s">
        <v>243</v>
      </c>
      <c r="D206" s="35" t="s">
        <v>244</v>
      </c>
      <c r="E206" s="35" t="s">
        <v>946</v>
      </c>
      <c r="F206" s="34" t="s">
        <v>680</v>
      </c>
      <c r="G206" s="34"/>
      <c r="H206" s="41"/>
      <c r="I206" s="60">
        <v>560</v>
      </c>
      <c r="J206" s="84" t="s">
        <v>947</v>
      </c>
      <c r="K206" s="84" t="s">
        <v>948</v>
      </c>
      <c r="L206" s="41" t="s">
        <v>295</v>
      </c>
      <c r="M206" s="60">
        <f t="shared" si="0"/>
        <v>560</v>
      </c>
      <c r="N206" s="41"/>
      <c r="O206" s="35" t="s">
        <v>257</v>
      </c>
      <c r="P206" s="41">
        <v>2900</v>
      </c>
      <c r="Q206" s="34" t="s">
        <v>41</v>
      </c>
      <c r="R206" s="34" t="s">
        <v>39</v>
      </c>
      <c r="S206" s="34"/>
      <c r="T206" s="34" t="s">
        <v>949</v>
      </c>
      <c r="U206" s="34" t="s">
        <v>41</v>
      </c>
      <c r="V206" s="42" t="s">
        <v>42</v>
      </c>
      <c r="W206" s="34" t="s">
        <v>43</v>
      </c>
      <c r="AB206" s="80"/>
      <c r="AE206" s="81"/>
      <c r="AF206" s="80"/>
      <c r="AG206" s="80"/>
      <c r="AI206" s="81"/>
    </row>
    <row r="207" s="7" customFormat="1" ht="71" customHeight="1" spans="1:35">
      <c r="A207" s="34">
        <v>201</v>
      </c>
      <c r="B207" s="35" t="s">
        <v>29</v>
      </c>
      <c r="C207" s="35" t="s">
        <v>44</v>
      </c>
      <c r="D207" s="35" t="s">
        <v>45</v>
      </c>
      <c r="E207" s="35" t="s">
        <v>950</v>
      </c>
      <c r="F207" s="34" t="s">
        <v>680</v>
      </c>
      <c r="G207" s="34" t="s">
        <v>708</v>
      </c>
      <c r="H207" s="34" t="s">
        <v>709</v>
      </c>
      <c r="I207" s="60">
        <v>100</v>
      </c>
      <c r="J207" s="35" t="s">
        <v>951</v>
      </c>
      <c r="K207" s="35" t="s">
        <v>952</v>
      </c>
      <c r="L207" s="34" t="s">
        <v>295</v>
      </c>
      <c r="M207" s="60">
        <f t="shared" si="0"/>
        <v>100</v>
      </c>
      <c r="N207" s="41"/>
      <c r="O207" s="35" t="s">
        <v>712</v>
      </c>
      <c r="P207" s="34">
        <v>991</v>
      </c>
      <c r="Q207" s="34" t="s">
        <v>39</v>
      </c>
      <c r="R207" s="34" t="s">
        <v>39</v>
      </c>
      <c r="S207" s="34" t="s">
        <v>39</v>
      </c>
      <c r="T207" s="34" t="s">
        <v>685</v>
      </c>
      <c r="U207" s="34" t="s">
        <v>41</v>
      </c>
      <c r="V207" s="42" t="s">
        <v>42</v>
      </c>
      <c r="W207" s="34" t="s">
        <v>43</v>
      </c>
      <c r="AB207" s="80"/>
      <c r="AE207" s="81"/>
      <c r="AF207" s="80"/>
      <c r="AG207" s="80"/>
      <c r="AI207" s="81"/>
    </row>
    <row r="208" s="7" customFormat="1" ht="70" customHeight="1" spans="1:35">
      <c r="A208" s="34">
        <v>202</v>
      </c>
      <c r="B208" s="35" t="s">
        <v>29</v>
      </c>
      <c r="C208" s="35" t="s">
        <v>191</v>
      </c>
      <c r="D208" s="35" t="s">
        <v>290</v>
      </c>
      <c r="E208" s="35" t="s">
        <v>953</v>
      </c>
      <c r="F208" s="34" t="s">
        <v>680</v>
      </c>
      <c r="G208" s="34"/>
      <c r="H208" s="41"/>
      <c r="I208" s="60">
        <v>760</v>
      </c>
      <c r="J208" s="84" t="s">
        <v>954</v>
      </c>
      <c r="K208" s="35" t="s">
        <v>955</v>
      </c>
      <c r="L208" s="41" t="s">
        <v>295</v>
      </c>
      <c r="M208" s="60">
        <f t="shared" si="0"/>
        <v>760</v>
      </c>
      <c r="N208" s="41"/>
      <c r="O208" s="35" t="s">
        <v>296</v>
      </c>
      <c r="P208" s="41">
        <v>17425</v>
      </c>
      <c r="Q208" s="34" t="s">
        <v>41</v>
      </c>
      <c r="R208" s="34" t="s">
        <v>39</v>
      </c>
      <c r="S208" s="34" t="s">
        <v>39</v>
      </c>
      <c r="T208" s="34" t="s">
        <v>685</v>
      </c>
      <c r="U208" s="34" t="s">
        <v>41</v>
      </c>
      <c r="V208" s="42" t="s">
        <v>42</v>
      </c>
      <c r="W208" s="34" t="s">
        <v>43</v>
      </c>
      <c r="AB208" s="80"/>
      <c r="AE208" s="81"/>
      <c r="AF208" s="80"/>
      <c r="AG208" s="80"/>
      <c r="AI208" s="81"/>
    </row>
    <row r="209" s="7" customFormat="1" ht="92" customHeight="1" spans="1:35">
      <c r="A209" s="34">
        <v>203</v>
      </c>
      <c r="B209" s="35" t="s">
        <v>29</v>
      </c>
      <c r="C209" s="35" t="s">
        <v>51</v>
      </c>
      <c r="D209" s="35" t="s">
        <v>51</v>
      </c>
      <c r="E209" s="35" t="s">
        <v>956</v>
      </c>
      <c r="F209" s="34" t="s">
        <v>680</v>
      </c>
      <c r="G209" s="34" t="s">
        <v>726</v>
      </c>
      <c r="H209" s="34" t="s">
        <v>957</v>
      </c>
      <c r="I209" s="75">
        <v>210</v>
      </c>
      <c r="J209" s="35" t="s">
        <v>958</v>
      </c>
      <c r="K209" s="35" t="s">
        <v>959</v>
      </c>
      <c r="L209" s="38" t="s">
        <v>295</v>
      </c>
      <c r="M209" s="60">
        <f t="shared" si="0"/>
        <v>210</v>
      </c>
      <c r="N209" s="41"/>
      <c r="O209" s="73" t="s">
        <v>691</v>
      </c>
      <c r="P209" s="59">
        <v>1923</v>
      </c>
      <c r="Q209" s="75" t="s">
        <v>39</v>
      </c>
      <c r="R209" s="75" t="s">
        <v>39</v>
      </c>
      <c r="S209" s="75" t="s">
        <v>39</v>
      </c>
      <c r="T209" s="34" t="s">
        <v>773</v>
      </c>
      <c r="U209" s="75" t="s">
        <v>41</v>
      </c>
      <c r="V209" s="42" t="s">
        <v>42</v>
      </c>
      <c r="W209" s="34" t="s">
        <v>43</v>
      </c>
      <c r="AB209" s="80"/>
      <c r="AE209" s="81"/>
      <c r="AF209" s="80"/>
      <c r="AG209" s="80"/>
      <c r="AI209" s="81"/>
    </row>
    <row r="210" s="7" customFormat="1" ht="60" customHeight="1" spans="1:35">
      <c r="A210" s="34">
        <v>204</v>
      </c>
      <c r="B210" s="35" t="s">
        <v>29</v>
      </c>
      <c r="C210" s="35" t="s">
        <v>44</v>
      </c>
      <c r="D210" s="35" t="s">
        <v>45</v>
      </c>
      <c r="E210" s="35" t="s">
        <v>960</v>
      </c>
      <c r="F210" s="34" t="s">
        <v>680</v>
      </c>
      <c r="G210" s="34" t="s">
        <v>687</v>
      </c>
      <c r="H210" s="34" t="s">
        <v>961</v>
      </c>
      <c r="I210" s="60">
        <v>35</v>
      </c>
      <c r="J210" s="35" t="s">
        <v>962</v>
      </c>
      <c r="K210" s="35" t="s">
        <v>963</v>
      </c>
      <c r="L210" s="41" t="s">
        <v>295</v>
      </c>
      <c r="M210" s="60">
        <f t="shared" si="0"/>
        <v>35</v>
      </c>
      <c r="N210" s="41"/>
      <c r="O210" s="35" t="s">
        <v>964</v>
      </c>
      <c r="P210" s="34">
        <v>780</v>
      </c>
      <c r="Q210" s="34" t="s">
        <v>39</v>
      </c>
      <c r="R210" s="34" t="s">
        <v>39</v>
      </c>
      <c r="S210" s="34" t="s">
        <v>39</v>
      </c>
      <c r="T210" s="34" t="s">
        <v>813</v>
      </c>
      <c r="U210" s="34" t="s">
        <v>41</v>
      </c>
      <c r="V210" s="42" t="s">
        <v>42</v>
      </c>
      <c r="W210" s="41" t="s">
        <v>265</v>
      </c>
      <c r="AB210" s="80"/>
      <c r="AE210" s="81"/>
      <c r="AF210" s="80"/>
      <c r="AG210" s="80"/>
      <c r="AI210" s="81"/>
    </row>
    <row r="211" s="7" customFormat="1" ht="131" customHeight="1" spans="1:35">
      <c r="A211" s="34">
        <v>205</v>
      </c>
      <c r="B211" s="35" t="s">
        <v>29</v>
      </c>
      <c r="C211" s="35" t="s">
        <v>30</v>
      </c>
      <c r="D211" s="35" t="s">
        <v>108</v>
      </c>
      <c r="E211" s="35" t="s">
        <v>965</v>
      </c>
      <c r="F211" s="34" t="s">
        <v>680</v>
      </c>
      <c r="G211" s="34" t="s">
        <v>681</v>
      </c>
      <c r="H211" s="34" t="s">
        <v>966</v>
      </c>
      <c r="I211" s="60">
        <v>130</v>
      </c>
      <c r="J211" s="35" t="s">
        <v>967</v>
      </c>
      <c r="K211" s="35" t="s">
        <v>968</v>
      </c>
      <c r="L211" s="34" t="s">
        <v>295</v>
      </c>
      <c r="M211" s="60">
        <f t="shared" ref="M211:M233" si="1">I211</f>
        <v>130</v>
      </c>
      <c r="N211" s="41"/>
      <c r="O211" s="35" t="s">
        <v>488</v>
      </c>
      <c r="P211" s="34">
        <v>2184</v>
      </c>
      <c r="Q211" s="34" t="s">
        <v>39</v>
      </c>
      <c r="R211" s="34" t="s">
        <v>39</v>
      </c>
      <c r="S211" s="34" t="s">
        <v>39</v>
      </c>
      <c r="T211" s="34" t="s">
        <v>685</v>
      </c>
      <c r="U211" s="34" t="s">
        <v>41</v>
      </c>
      <c r="V211" s="42" t="s">
        <v>42</v>
      </c>
      <c r="W211" s="34" t="s">
        <v>43</v>
      </c>
      <c r="AB211" s="80"/>
      <c r="AE211" s="81"/>
      <c r="AF211" s="80"/>
      <c r="AG211" s="80"/>
      <c r="AI211" s="81"/>
    </row>
    <row r="212" s="7" customFormat="1" ht="95" customHeight="1" spans="1:35">
      <c r="A212" s="34">
        <v>206</v>
      </c>
      <c r="B212" s="35" t="s">
        <v>29</v>
      </c>
      <c r="C212" s="35" t="s">
        <v>30</v>
      </c>
      <c r="D212" s="35" t="s">
        <v>31</v>
      </c>
      <c r="E212" s="35" t="s">
        <v>969</v>
      </c>
      <c r="F212" s="34" t="s">
        <v>680</v>
      </c>
      <c r="G212" s="34" t="s">
        <v>681</v>
      </c>
      <c r="H212" s="34" t="s">
        <v>970</v>
      </c>
      <c r="I212" s="60">
        <v>100</v>
      </c>
      <c r="J212" s="35" t="s">
        <v>971</v>
      </c>
      <c r="K212" s="35" t="s">
        <v>972</v>
      </c>
      <c r="L212" s="41" t="s">
        <v>295</v>
      </c>
      <c r="M212" s="60">
        <f t="shared" si="1"/>
        <v>100</v>
      </c>
      <c r="N212" s="41"/>
      <c r="O212" s="35" t="s">
        <v>488</v>
      </c>
      <c r="P212" s="34">
        <v>1304</v>
      </c>
      <c r="Q212" s="34" t="s">
        <v>39</v>
      </c>
      <c r="R212" s="34" t="s">
        <v>39</v>
      </c>
      <c r="S212" s="34" t="s">
        <v>39</v>
      </c>
      <c r="T212" s="34" t="s">
        <v>685</v>
      </c>
      <c r="U212" s="34" t="s">
        <v>41</v>
      </c>
      <c r="V212" s="42" t="s">
        <v>42</v>
      </c>
      <c r="W212" s="34" t="s">
        <v>43</v>
      </c>
      <c r="AB212" s="80"/>
      <c r="AE212" s="81"/>
      <c r="AF212" s="80"/>
      <c r="AG212" s="80"/>
      <c r="AI212" s="81"/>
    </row>
    <row r="213" s="7" customFormat="1" ht="67" customHeight="1" spans="1:35">
      <c r="A213" s="34">
        <v>207</v>
      </c>
      <c r="B213" s="35" t="s">
        <v>29</v>
      </c>
      <c r="C213" s="35" t="s">
        <v>30</v>
      </c>
      <c r="D213" s="35" t="s">
        <v>31</v>
      </c>
      <c r="E213" s="35" t="s">
        <v>973</v>
      </c>
      <c r="F213" s="34" t="s">
        <v>680</v>
      </c>
      <c r="G213" s="34" t="s">
        <v>681</v>
      </c>
      <c r="H213" s="34" t="s">
        <v>974</v>
      </c>
      <c r="I213" s="60">
        <v>50</v>
      </c>
      <c r="J213" s="35" t="s">
        <v>975</v>
      </c>
      <c r="K213" s="35" t="s">
        <v>976</v>
      </c>
      <c r="L213" s="41" t="s">
        <v>295</v>
      </c>
      <c r="M213" s="60">
        <f t="shared" si="1"/>
        <v>50</v>
      </c>
      <c r="N213" s="41"/>
      <c r="O213" s="35" t="s">
        <v>488</v>
      </c>
      <c r="P213" s="34">
        <v>2139</v>
      </c>
      <c r="Q213" s="34" t="s">
        <v>39</v>
      </c>
      <c r="R213" s="34" t="s">
        <v>39</v>
      </c>
      <c r="S213" s="34" t="s">
        <v>39</v>
      </c>
      <c r="T213" s="34" t="s">
        <v>685</v>
      </c>
      <c r="U213" s="34" t="s">
        <v>41</v>
      </c>
      <c r="V213" s="42" t="s">
        <v>42</v>
      </c>
      <c r="W213" s="34" t="s">
        <v>43</v>
      </c>
      <c r="AB213" s="80"/>
      <c r="AE213" s="81"/>
      <c r="AF213" s="80"/>
      <c r="AG213" s="80"/>
      <c r="AI213" s="81"/>
    </row>
    <row r="214" s="7" customFormat="1" ht="73" customHeight="1" spans="1:35">
      <c r="A214" s="34">
        <v>208</v>
      </c>
      <c r="B214" s="35" t="s">
        <v>29</v>
      </c>
      <c r="C214" s="35" t="s">
        <v>44</v>
      </c>
      <c r="D214" s="35" t="s">
        <v>45</v>
      </c>
      <c r="E214" s="35" t="s">
        <v>977</v>
      </c>
      <c r="F214" s="34" t="s">
        <v>680</v>
      </c>
      <c r="G214" s="34" t="s">
        <v>681</v>
      </c>
      <c r="H214" s="34" t="s">
        <v>978</v>
      </c>
      <c r="I214" s="60">
        <v>100</v>
      </c>
      <c r="J214" s="35" t="s">
        <v>979</v>
      </c>
      <c r="K214" s="35" t="s">
        <v>980</v>
      </c>
      <c r="L214" s="34" t="s">
        <v>295</v>
      </c>
      <c r="M214" s="60">
        <f t="shared" si="1"/>
        <v>100</v>
      </c>
      <c r="N214" s="41"/>
      <c r="O214" s="35" t="s">
        <v>981</v>
      </c>
      <c r="P214" s="34">
        <v>2026</v>
      </c>
      <c r="Q214" s="34" t="s">
        <v>39</v>
      </c>
      <c r="R214" s="34" t="s">
        <v>39</v>
      </c>
      <c r="S214" s="34" t="s">
        <v>41</v>
      </c>
      <c r="T214" s="34" t="s">
        <v>685</v>
      </c>
      <c r="U214" s="34" t="s">
        <v>41</v>
      </c>
      <c r="V214" s="42" t="s">
        <v>42</v>
      </c>
      <c r="W214" s="34" t="s">
        <v>43</v>
      </c>
      <c r="AB214" s="80"/>
      <c r="AE214" s="81"/>
      <c r="AF214" s="80"/>
      <c r="AG214" s="80"/>
      <c r="AI214" s="81"/>
    </row>
    <row r="215" s="7" customFormat="1" ht="108" customHeight="1" spans="1:35">
      <c r="A215" s="34">
        <v>209</v>
      </c>
      <c r="B215" s="35" t="s">
        <v>29</v>
      </c>
      <c r="C215" s="35" t="s">
        <v>30</v>
      </c>
      <c r="D215" s="35" t="s">
        <v>31</v>
      </c>
      <c r="E215" s="35" t="s">
        <v>982</v>
      </c>
      <c r="F215" s="34" t="s">
        <v>680</v>
      </c>
      <c r="G215" s="34" t="s">
        <v>681</v>
      </c>
      <c r="H215" s="34" t="s">
        <v>983</v>
      </c>
      <c r="I215" s="60">
        <v>316</v>
      </c>
      <c r="J215" s="35" t="s">
        <v>984</v>
      </c>
      <c r="K215" s="35" t="s">
        <v>985</v>
      </c>
      <c r="L215" s="34" t="s">
        <v>295</v>
      </c>
      <c r="M215" s="60">
        <f t="shared" si="1"/>
        <v>316</v>
      </c>
      <c r="N215" s="41"/>
      <c r="O215" s="35" t="s">
        <v>986</v>
      </c>
      <c r="P215" s="34">
        <v>3216</v>
      </c>
      <c r="Q215" s="34" t="s">
        <v>39</v>
      </c>
      <c r="R215" s="34" t="s">
        <v>39</v>
      </c>
      <c r="S215" s="34" t="s">
        <v>39</v>
      </c>
      <c r="T215" s="34" t="s">
        <v>685</v>
      </c>
      <c r="U215" s="34" t="s">
        <v>41</v>
      </c>
      <c r="V215" s="42" t="s">
        <v>42</v>
      </c>
      <c r="W215" s="34" t="s">
        <v>43</v>
      </c>
      <c r="AB215" s="80"/>
      <c r="AE215" s="81"/>
      <c r="AF215" s="80"/>
      <c r="AG215" s="80"/>
      <c r="AI215" s="81"/>
    </row>
    <row r="216" s="7" customFormat="1" ht="277" customHeight="1" spans="1:35">
      <c r="A216" s="34">
        <v>210</v>
      </c>
      <c r="B216" s="35" t="s">
        <v>29</v>
      </c>
      <c r="C216" s="35" t="s">
        <v>30</v>
      </c>
      <c r="D216" s="35" t="s">
        <v>31</v>
      </c>
      <c r="E216" s="35" t="s">
        <v>987</v>
      </c>
      <c r="F216" s="34" t="s">
        <v>680</v>
      </c>
      <c r="G216" s="34" t="s">
        <v>693</v>
      </c>
      <c r="H216" s="34" t="s">
        <v>694</v>
      </c>
      <c r="I216" s="60">
        <v>225</v>
      </c>
      <c r="J216" s="35" t="s">
        <v>988</v>
      </c>
      <c r="K216" s="35" t="s">
        <v>989</v>
      </c>
      <c r="L216" s="41" t="s">
        <v>295</v>
      </c>
      <c r="M216" s="60">
        <f t="shared" si="1"/>
        <v>225</v>
      </c>
      <c r="N216" s="41"/>
      <c r="O216" s="35" t="s">
        <v>697</v>
      </c>
      <c r="P216" s="34">
        <v>715</v>
      </c>
      <c r="Q216" s="34" t="s">
        <v>39</v>
      </c>
      <c r="R216" s="34" t="s">
        <v>39</v>
      </c>
      <c r="S216" s="34" t="s">
        <v>39</v>
      </c>
      <c r="T216" s="34" t="s">
        <v>685</v>
      </c>
      <c r="U216" s="34" t="s">
        <v>41</v>
      </c>
      <c r="V216" s="42" t="s">
        <v>42</v>
      </c>
      <c r="W216" s="34" t="s">
        <v>43</v>
      </c>
      <c r="AB216" s="80"/>
      <c r="AE216" s="81"/>
      <c r="AF216" s="80"/>
      <c r="AG216" s="80"/>
      <c r="AI216" s="81"/>
    </row>
    <row r="217" s="7" customFormat="1" ht="250" customHeight="1" spans="1:35">
      <c r="A217" s="34">
        <v>211</v>
      </c>
      <c r="B217" s="35" t="s">
        <v>29</v>
      </c>
      <c r="C217" s="35" t="s">
        <v>30</v>
      </c>
      <c r="D217" s="35" t="s">
        <v>31</v>
      </c>
      <c r="E217" s="82" t="s">
        <v>990</v>
      </c>
      <c r="F217" s="34" t="s">
        <v>680</v>
      </c>
      <c r="G217" s="34" t="s">
        <v>693</v>
      </c>
      <c r="H217" s="34" t="s">
        <v>991</v>
      </c>
      <c r="I217" s="83">
        <v>252</v>
      </c>
      <c r="J217" s="82" t="s">
        <v>992</v>
      </c>
      <c r="K217" s="35" t="s">
        <v>993</v>
      </c>
      <c r="L217" s="41" t="s">
        <v>295</v>
      </c>
      <c r="M217" s="60">
        <f t="shared" si="1"/>
        <v>252</v>
      </c>
      <c r="N217" s="41"/>
      <c r="O217" s="35" t="s">
        <v>525</v>
      </c>
      <c r="P217" s="34">
        <v>1940</v>
      </c>
      <c r="Q217" s="34" t="s">
        <v>39</v>
      </c>
      <c r="R217" s="34" t="s">
        <v>39</v>
      </c>
      <c r="S217" s="34" t="s">
        <v>39</v>
      </c>
      <c r="T217" s="34" t="s">
        <v>685</v>
      </c>
      <c r="U217" s="34" t="s">
        <v>41</v>
      </c>
      <c r="V217" s="42" t="s">
        <v>42</v>
      </c>
      <c r="W217" s="34" t="s">
        <v>43</v>
      </c>
      <c r="AB217" s="80"/>
      <c r="AE217" s="81"/>
      <c r="AF217" s="80"/>
      <c r="AG217" s="80"/>
      <c r="AI217" s="81"/>
    </row>
    <row r="218" s="7" customFormat="1" ht="106" customHeight="1" spans="1:35">
      <c r="A218" s="34">
        <v>212</v>
      </c>
      <c r="B218" s="35" t="s">
        <v>29</v>
      </c>
      <c r="C218" s="35" t="s">
        <v>44</v>
      </c>
      <c r="D218" s="35" t="s">
        <v>185</v>
      </c>
      <c r="E218" s="35" t="s">
        <v>994</v>
      </c>
      <c r="F218" s="34" t="s">
        <v>680</v>
      </c>
      <c r="G218" s="34" t="s">
        <v>699</v>
      </c>
      <c r="H218" s="34" t="s">
        <v>995</v>
      </c>
      <c r="I218" s="60">
        <v>200</v>
      </c>
      <c r="J218" s="35" t="s">
        <v>996</v>
      </c>
      <c r="K218" s="35" t="s">
        <v>997</v>
      </c>
      <c r="L218" s="41" t="s">
        <v>295</v>
      </c>
      <c r="M218" s="60">
        <f t="shared" si="1"/>
        <v>200</v>
      </c>
      <c r="N218" s="41"/>
      <c r="O218" s="35" t="s">
        <v>525</v>
      </c>
      <c r="P218" s="34">
        <v>2391</v>
      </c>
      <c r="Q218" s="34" t="s">
        <v>39</v>
      </c>
      <c r="R218" s="34" t="s">
        <v>39</v>
      </c>
      <c r="S218" s="34" t="s">
        <v>39</v>
      </c>
      <c r="T218" s="34" t="s">
        <v>685</v>
      </c>
      <c r="U218" s="34" t="s">
        <v>41</v>
      </c>
      <c r="V218" s="42" t="s">
        <v>42</v>
      </c>
      <c r="W218" s="34" t="s">
        <v>43</v>
      </c>
      <c r="AB218" s="80"/>
      <c r="AE218" s="81"/>
      <c r="AF218" s="80"/>
      <c r="AG218" s="80"/>
      <c r="AI218" s="81"/>
    </row>
    <row r="219" s="7" customFormat="1" ht="60" customHeight="1" spans="1:35">
      <c r="A219" s="34">
        <v>213</v>
      </c>
      <c r="B219" s="35" t="s">
        <v>29</v>
      </c>
      <c r="C219" s="35" t="s">
        <v>44</v>
      </c>
      <c r="D219" s="35" t="s">
        <v>174</v>
      </c>
      <c r="E219" s="35" t="s">
        <v>998</v>
      </c>
      <c r="F219" s="34" t="s">
        <v>680</v>
      </c>
      <c r="G219" s="34" t="s">
        <v>699</v>
      </c>
      <c r="H219" s="34" t="s">
        <v>999</v>
      </c>
      <c r="I219" s="60">
        <v>80</v>
      </c>
      <c r="J219" s="35" t="s">
        <v>1000</v>
      </c>
      <c r="K219" s="35" t="s">
        <v>1001</v>
      </c>
      <c r="L219" s="34" t="s">
        <v>295</v>
      </c>
      <c r="M219" s="60">
        <f t="shared" si="1"/>
        <v>80</v>
      </c>
      <c r="N219" s="41"/>
      <c r="O219" s="35" t="s">
        <v>525</v>
      </c>
      <c r="P219" s="34">
        <v>2420</v>
      </c>
      <c r="Q219" s="34" t="s">
        <v>39</v>
      </c>
      <c r="R219" s="34" t="s">
        <v>39</v>
      </c>
      <c r="S219" s="34" t="s">
        <v>39</v>
      </c>
      <c r="T219" s="34" t="s">
        <v>685</v>
      </c>
      <c r="U219" s="34" t="s">
        <v>41</v>
      </c>
      <c r="V219" s="42" t="s">
        <v>42</v>
      </c>
      <c r="W219" s="34" t="s">
        <v>43</v>
      </c>
      <c r="AB219" s="80"/>
      <c r="AE219" s="81"/>
      <c r="AF219" s="80"/>
      <c r="AG219" s="80"/>
      <c r="AI219" s="81"/>
    </row>
    <row r="220" s="7" customFormat="1" ht="53" customHeight="1" spans="1:35">
      <c r="A220" s="34">
        <v>214</v>
      </c>
      <c r="B220" s="35" t="s">
        <v>29</v>
      </c>
      <c r="C220" s="35" t="s">
        <v>1002</v>
      </c>
      <c r="D220" s="35" t="s">
        <v>1003</v>
      </c>
      <c r="E220" s="35" t="s">
        <v>1004</v>
      </c>
      <c r="F220" s="34" t="s">
        <v>680</v>
      </c>
      <c r="G220" s="34" t="s">
        <v>699</v>
      </c>
      <c r="H220" s="34" t="s">
        <v>891</v>
      </c>
      <c r="I220" s="60">
        <v>100</v>
      </c>
      <c r="J220" s="35" t="s">
        <v>1005</v>
      </c>
      <c r="K220" s="35" t="s">
        <v>1006</v>
      </c>
      <c r="L220" s="41" t="s">
        <v>295</v>
      </c>
      <c r="M220" s="60">
        <f t="shared" si="1"/>
        <v>100</v>
      </c>
      <c r="N220" s="41"/>
      <c r="O220" s="35" t="s">
        <v>296</v>
      </c>
      <c r="P220" s="34">
        <v>1350</v>
      </c>
      <c r="Q220" s="34" t="s">
        <v>39</v>
      </c>
      <c r="R220" s="34" t="s">
        <v>39</v>
      </c>
      <c r="S220" s="34" t="s">
        <v>39</v>
      </c>
      <c r="T220" s="34" t="s">
        <v>685</v>
      </c>
      <c r="U220" s="34" t="s">
        <v>41</v>
      </c>
      <c r="V220" s="42" t="s">
        <v>42</v>
      </c>
      <c r="W220" s="34" t="s">
        <v>43</v>
      </c>
      <c r="AB220" s="80"/>
      <c r="AE220" s="81"/>
      <c r="AF220" s="80"/>
      <c r="AG220" s="80"/>
      <c r="AI220" s="81"/>
    </row>
    <row r="221" s="7" customFormat="1" ht="83" customHeight="1" spans="1:35">
      <c r="A221" s="34">
        <v>215</v>
      </c>
      <c r="B221" s="35" t="s">
        <v>29</v>
      </c>
      <c r="C221" s="35" t="s">
        <v>44</v>
      </c>
      <c r="D221" s="35" t="s">
        <v>45</v>
      </c>
      <c r="E221" s="35" t="s">
        <v>1007</v>
      </c>
      <c r="F221" s="34" t="s">
        <v>680</v>
      </c>
      <c r="G221" s="34" t="s">
        <v>704</v>
      </c>
      <c r="H221" s="34" t="s">
        <v>828</v>
      </c>
      <c r="I221" s="60">
        <v>200</v>
      </c>
      <c r="J221" s="35" t="s">
        <v>1008</v>
      </c>
      <c r="K221" s="35" t="s">
        <v>1009</v>
      </c>
      <c r="L221" s="34" t="s">
        <v>295</v>
      </c>
      <c r="M221" s="60">
        <f t="shared" si="1"/>
        <v>200</v>
      </c>
      <c r="N221" s="41"/>
      <c r="O221" s="35" t="s">
        <v>525</v>
      </c>
      <c r="P221" s="34">
        <v>2369</v>
      </c>
      <c r="Q221" s="34" t="s">
        <v>39</v>
      </c>
      <c r="R221" s="34" t="s">
        <v>39</v>
      </c>
      <c r="S221" s="34" t="s">
        <v>39</v>
      </c>
      <c r="T221" s="34" t="s">
        <v>685</v>
      </c>
      <c r="U221" s="34" t="s">
        <v>41</v>
      </c>
      <c r="V221" s="42" t="s">
        <v>42</v>
      </c>
      <c r="W221" s="34" t="s">
        <v>43</v>
      </c>
      <c r="AB221" s="80"/>
      <c r="AE221" s="81"/>
      <c r="AF221" s="80"/>
      <c r="AG221" s="80"/>
      <c r="AI221" s="81"/>
    </row>
    <row r="222" s="7" customFormat="1" ht="62" customHeight="1" spans="1:35">
      <c r="A222" s="34">
        <v>216</v>
      </c>
      <c r="B222" s="35" t="s">
        <v>29</v>
      </c>
      <c r="C222" s="35" t="s">
        <v>44</v>
      </c>
      <c r="D222" s="35" t="s">
        <v>45</v>
      </c>
      <c r="E222" s="35" t="s">
        <v>1010</v>
      </c>
      <c r="F222" s="34" t="s">
        <v>680</v>
      </c>
      <c r="G222" s="34" t="s">
        <v>704</v>
      </c>
      <c r="H222" s="34" t="s">
        <v>1011</v>
      </c>
      <c r="I222" s="60">
        <v>200</v>
      </c>
      <c r="J222" s="35" t="s">
        <v>1012</v>
      </c>
      <c r="K222" s="35" t="s">
        <v>1013</v>
      </c>
      <c r="L222" s="34" t="s">
        <v>295</v>
      </c>
      <c r="M222" s="60">
        <f t="shared" si="1"/>
        <v>200</v>
      </c>
      <c r="N222" s="41"/>
      <c r="O222" s="35" t="s">
        <v>525</v>
      </c>
      <c r="P222" s="34">
        <v>1641</v>
      </c>
      <c r="Q222" s="34" t="s">
        <v>39</v>
      </c>
      <c r="R222" s="34" t="s">
        <v>39</v>
      </c>
      <c r="S222" s="34" t="s">
        <v>39</v>
      </c>
      <c r="T222" s="34" t="s">
        <v>685</v>
      </c>
      <c r="U222" s="34" t="s">
        <v>41</v>
      </c>
      <c r="V222" s="42" t="s">
        <v>42</v>
      </c>
      <c r="W222" s="34" t="s">
        <v>43</v>
      </c>
      <c r="AB222" s="80"/>
      <c r="AE222" s="81"/>
      <c r="AF222" s="80"/>
      <c r="AG222" s="80"/>
      <c r="AI222" s="81"/>
    </row>
    <row r="223" s="7" customFormat="1" ht="58" customHeight="1" spans="1:35">
      <c r="A223" s="34">
        <v>217</v>
      </c>
      <c r="B223" s="35" t="s">
        <v>29</v>
      </c>
      <c r="C223" s="35" t="s">
        <v>44</v>
      </c>
      <c r="D223" s="35" t="s">
        <v>174</v>
      </c>
      <c r="E223" s="66" t="s">
        <v>1014</v>
      </c>
      <c r="F223" s="34" t="s">
        <v>680</v>
      </c>
      <c r="G223" s="34" t="s">
        <v>737</v>
      </c>
      <c r="H223" s="34" t="s">
        <v>1015</v>
      </c>
      <c r="I223" s="60">
        <v>70</v>
      </c>
      <c r="J223" s="79" t="s">
        <v>1016</v>
      </c>
      <c r="K223" s="35" t="s">
        <v>1017</v>
      </c>
      <c r="L223" s="41" t="s">
        <v>295</v>
      </c>
      <c r="M223" s="60">
        <f t="shared" si="1"/>
        <v>70</v>
      </c>
      <c r="N223" s="41"/>
      <c r="O223" s="35" t="s">
        <v>451</v>
      </c>
      <c r="P223" s="34">
        <v>1076</v>
      </c>
      <c r="Q223" s="34" t="s">
        <v>39</v>
      </c>
      <c r="R223" s="34" t="s">
        <v>39</v>
      </c>
      <c r="S223" s="34" t="s">
        <v>39</v>
      </c>
      <c r="T223" s="34" t="s">
        <v>685</v>
      </c>
      <c r="U223" s="34" t="s">
        <v>41</v>
      </c>
      <c r="V223" s="42" t="s">
        <v>42</v>
      </c>
      <c r="W223" s="34" t="s">
        <v>43</v>
      </c>
      <c r="AB223" s="80"/>
      <c r="AE223" s="81"/>
      <c r="AF223" s="80"/>
      <c r="AG223" s="80"/>
      <c r="AI223" s="81"/>
    </row>
    <row r="224" s="7" customFormat="1" ht="65" customHeight="1" spans="1:35">
      <c r="A224" s="34">
        <v>218</v>
      </c>
      <c r="B224" s="35" t="s">
        <v>29</v>
      </c>
      <c r="C224" s="35" t="s">
        <v>44</v>
      </c>
      <c r="D224" s="35" t="s">
        <v>45</v>
      </c>
      <c r="E224" s="35" t="s">
        <v>1018</v>
      </c>
      <c r="F224" s="34" t="s">
        <v>680</v>
      </c>
      <c r="G224" s="34" t="s">
        <v>708</v>
      </c>
      <c r="H224" s="34" t="s">
        <v>1019</v>
      </c>
      <c r="I224" s="60">
        <v>145</v>
      </c>
      <c r="J224" s="35" t="s">
        <v>1020</v>
      </c>
      <c r="K224" s="35" t="s">
        <v>1021</v>
      </c>
      <c r="L224" s="34" t="s">
        <v>295</v>
      </c>
      <c r="M224" s="60">
        <f t="shared" si="1"/>
        <v>145</v>
      </c>
      <c r="N224" s="41"/>
      <c r="O224" s="35" t="s">
        <v>925</v>
      </c>
      <c r="P224" s="34">
        <v>456</v>
      </c>
      <c r="Q224" s="34" t="s">
        <v>39</v>
      </c>
      <c r="R224" s="34" t="s">
        <v>39</v>
      </c>
      <c r="S224" s="34" t="s">
        <v>41</v>
      </c>
      <c r="T224" s="34" t="s">
        <v>685</v>
      </c>
      <c r="U224" s="34" t="s">
        <v>41</v>
      </c>
      <c r="V224" s="42" t="s">
        <v>42</v>
      </c>
      <c r="W224" s="34" t="s">
        <v>43</v>
      </c>
      <c r="AB224" s="80"/>
      <c r="AE224" s="81"/>
      <c r="AF224" s="80"/>
      <c r="AG224" s="80"/>
      <c r="AI224" s="81"/>
    </row>
    <row r="225" s="7" customFormat="1" ht="93" customHeight="1" spans="1:35">
      <c r="A225" s="34">
        <v>219</v>
      </c>
      <c r="B225" s="35" t="s">
        <v>29</v>
      </c>
      <c r="C225" s="35" t="s">
        <v>44</v>
      </c>
      <c r="D225" s="35" t="s">
        <v>45</v>
      </c>
      <c r="E225" s="35" t="s">
        <v>1022</v>
      </c>
      <c r="F225" s="34" t="s">
        <v>680</v>
      </c>
      <c r="G225" s="34" t="s">
        <v>708</v>
      </c>
      <c r="H225" s="34" t="s">
        <v>1023</v>
      </c>
      <c r="I225" s="60">
        <v>70</v>
      </c>
      <c r="J225" s="35" t="s">
        <v>1024</v>
      </c>
      <c r="K225" s="35" t="s">
        <v>1025</v>
      </c>
      <c r="L225" s="34" t="s">
        <v>295</v>
      </c>
      <c r="M225" s="60">
        <f t="shared" si="1"/>
        <v>70</v>
      </c>
      <c r="N225" s="41"/>
      <c r="O225" s="35" t="s">
        <v>862</v>
      </c>
      <c r="P225" s="34">
        <v>3304</v>
      </c>
      <c r="Q225" s="34" t="s">
        <v>39</v>
      </c>
      <c r="R225" s="34" t="s">
        <v>39</v>
      </c>
      <c r="S225" s="34" t="s">
        <v>39</v>
      </c>
      <c r="T225" s="34" t="s">
        <v>685</v>
      </c>
      <c r="U225" s="34" t="s">
        <v>41</v>
      </c>
      <c r="V225" s="42" t="s">
        <v>42</v>
      </c>
      <c r="W225" s="34" t="s">
        <v>43</v>
      </c>
      <c r="AB225" s="80"/>
      <c r="AE225" s="81"/>
      <c r="AF225" s="80"/>
      <c r="AG225" s="80"/>
      <c r="AI225" s="81"/>
    </row>
    <row r="226" s="7" customFormat="1" ht="98" customHeight="1" spans="1:35">
      <c r="A226" s="34">
        <v>220</v>
      </c>
      <c r="B226" s="35" t="s">
        <v>29</v>
      </c>
      <c r="C226" s="35" t="s">
        <v>44</v>
      </c>
      <c r="D226" s="35" t="s">
        <v>45</v>
      </c>
      <c r="E226" s="35" t="s">
        <v>1026</v>
      </c>
      <c r="F226" s="34" t="s">
        <v>680</v>
      </c>
      <c r="G226" s="34" t="s">
        <v>708</v>
      </c>
      <c r="H226" s="34" t="s">
        <v>709</v>
      </c>
      <c r="I226" s="60">
        <v>150</v>
      </c>
      <c r="J226" s="35" t="s">
        <v>1027</v>
      </c>
      <c r="K226" s="35" t="s">
        <v>1028</v>
      </c>
      <c r="L226" s="34" t="s">
        <v>295</v>
      </c>
      <c r="M226" s="60">
        <f t="shared" si="1"/>
        <v>150</v>
      </c>
      <c r="N226" s="41"/>
      <c r="O226" s="35" t="s">
        <v>712</v>
      </c>
      <c r="P226" s="34">
        <v>4623</v>
      </c>
      <c r="Q226" s="34" t="s">
        <v>39</v>
      </c>
      <c r="R226" s="34" t="s">
        <v>39</v>
      </c>
      <c r="S226" s="34" t="s">
        <v>39</v>
      </c>
      <c r="T226" s="34" t="s">
        <v>685</v>
      </c>
      <c r="U226" s="34" t="s">
        <v>41</v>
      </c>
      <c r="V226" s="42" t="s">
        <v>42</v>
      </c>
      <c r="W226" s="34" t="s">
        <v>43</v>
      </c>
      <c r="AB226" s="80"/>
      <c r="AE226" s="81"/>
      <c r="AF226" s="80"/>
      <c r="AG226" s="80"/>
      <c r="AI226" s="81"/>
    </row>
    <row r="227" s="7" customFormat="1" ht="73" customHeight="1" spans="1:35">
      <c r="A227" s="34">
        <v>221</v>
      </c>
      <c r="B227" s="35" t="s">
        <v>29</v>
      </c>
      <c r="C227" s="35" t="s">
        <v>44</v>
      </c>
      <c r="D227" s="35" t="s">
        <v>45</v>
      </c>
      <c r="E227" s="35" t="s">
        <v>1029</v>
      </c>
      <c r="F227" s="34" t="s">
        <v>680</v>
      </c>
      <c r="G227" s="34" t="s">
        <v>714</v>
      </c>
      <c r="H227" s="34" t="s">
        <v>1030</v>
      </c>
      <c r="I227" s="60">
        <v>150</v>
      </c>
      <c r="J227" s="35" t="s">
        <v>1031</v>
      </c>
      <c r="K227" s="35" t="s">
        <v>1032</v>
      </c>
      <c r="L227" s="41" t="s">
        <v>295</v>
      </c>
      <c r="M227" s="60">
        <f t="shared" si="1"/>
        <v>150</v>
      </c>
      <c r="N227" s="41"/>
      <c r="O227" s="35" t="s">
        <v>718</v>
      </c>
      <c r="P227" s="34">
        <v>437</v>
      </c>
      <c r="Q227" s="34" t="s">
        <v>41</v>
      </c>
      <c r="R227" s="34" t="s">
        <v>39</v>
      </c>
      <c r="S227" s="34" t="s">
        <v>39</v>
      </c>
      <c r="T227" s="34" t="s">
        <v>685</v>
      </c>
      <c r="U227" s="34" t="s">
        <v>41</v>
      </c>
      <c r="V227" s="42" t="s">
        <v>42</v>
      </c>
      <c r="W227" s="34" t="s">
        <v>43</v>
      </c>
      <c r="AB227" s="80"/>
      <c r="AE227" s="81"/>
      <c r="AF227" s="80"/>
      <c r="AG227" s="80"/>
      <c r="AI227" s="81"/>
    </row>
    <row r="228" s="7" customFormat="1" ht="58" customHeight="1" spans="1:35">
      <c r="A228" s="34">
        <v>222</v>
      </c>
      <c r="B228" s="35" t="s">
        <v>29</v>
      </c>
      <c r="C228" s="35" t="s">
        <v>44</v>
      </c>
      <c r="D228" s="35" t="s">
        <v>45</v>
      </c>
      <c r="E228" s="35" t="s">
        <v>1033</v>
      </c>
      <c r="F228" s="34" t="s">
        <v>680</v>
      </c>
      <c r="G228" s="34" t="s">
        <v>742</v>
      </c>
      <c r="H228" s="34" t="s">
        <v>1034</v>
      </c>
      <c r="I228" s="60">
        <v>150</v>
      </c>
      <c r="J228" s="35" t="s">
        <v>1035</v>
      </c>
      <c r="K228" s="35" t="s">
        <v>1036</v>
      </c>
      <c r="L228" s="41" t="s">
        <v>295</v>
      </c>
      <c r="M228" s="60">
        <f t="shared" si="1"/>
        <v>150</v>
      </c>
      <c r="N228" s="41"/>
      <c r="O228" s="35" t="s">
        <v>746</v>
      </c>
      <c r="P228" s="34">
        <v>168</v>
      </c>
      <c r="Q228" s="34" t="s">
        <v>39</v>
      </c>
      <c r="R228" s="34" t="s">
        <v>39</v>
      </c>
      <c r="S228" s="34" t="s">
        <v>39</v>
      </c>
      <c r="T228" s="34" t="s">
        <v>685</v>
      </c>
      <c r="U228" s="34" t="s">
        <v>41</v>
      </c>
      <c r="V228" s="42" t="s">
        <v>42</v>
      </c>
      <c r="W228" s="34" t="s">
        <v>43</v>
      </c>
      <c r="AB228" s="80"/>
      <c r="AE228" s="81"/>
      <c r="AF228" s="80"/>
      <c r="AG228" s="80"/>
      <c r="AI228" s="81"/>
    </row>
    <row r="229" s="7" customFormat="1" ht="42.75" spans="1:35">
      <c r="A229" s="34">
        <v>223</v>
      </c>
      <c r="B229" s="35" t="s">
        <v>29</v>
      </c>
      <c r="C229" s="35" t="s">
        <v>30</v>
      </c>
      <c r="D229" s="35" t="s">
        <v>31</v>
      </c>
      <c r="E229" s="35" t="s">
        <v>1037</v>
      </c>
      <c r="F229" s="34" t="s">
        <v>680</v>
      </c>
      <c r="G229" s="34" t="s">
        <v>720</v>
      </c>
      <c r="H229" s="34" t="s">
        <v>1038</v>
      </c>
      <c r="I229" s="60">
        <v>100</v>
      </c>
      <c r="J229" s="35" t="s">
        <v>1039</v>
      </c>
      <c r="K229" s="35" t="s">
        <v>1040</v>
      </c>
      <c r="L229" s="41" t="s">
        <v>295</v>
      </c>
      <c r="M229" s="60">
        <f t="shared" si="1"/>
        <v>100</v>
      </c>
      <c r="N229" s="41"/>
      <c r="O229" s="35" t="s">
        <v>1041</v>
      </c>
      <c r="P229" s="34">
        <v>1580</v>
      </c>
      <c r="Q229" s="34" t="s">
        <v>39</v>
      </c>
      <c r="R229" s="34" t="s">
        <v>39</v>
      </c>
      <c r="S229" s="34" t="s">
        <v>39</v>
      </c>
      <c r="T229" s="34" t="s">
        <v>685</v>
      </c>
      <c r="U229" s="34" t="s">
        <v>41</v>
      </c>
      <c r="V229" s="42" t="s">
        <v>42</v>
      </c>
      <c r="W229" s="34" t="s">
        <v>43</v>
      </c>
      <c r="AB229" s="80"/>
      <c r="AE229" s="81"/>
      <c r="AF229" s="80"/>
      <c r="AG229" s="80"/>
      <c r="AI229" s="81"/>
    </row>
    <row r="230" s="7" customFormat="1" ht="73" customHeight="1" spans="1:35">
      <c r="A230" s="34">
        <v>224</v>
      </c>
      <c r="B230" s="35" t="s">
        <v>29</v>
      </c>
      <c r="C230" s="35" t="s">
        <v>30</v>
      </c>
      <c r="D230" s="35" t="s">
        <v>31</v>
      </c>
      <c r="E230" s="35" t="s">
        <v>1042</v>
      </c>
      <c r="F230" s="34" t="s">
        <v>680</v>
      </c>
      <c r="G230" s="34" t="s">
        <v>748</v>
      </c>
      <c r="H230" s="34" t="s">
        <v>749</v>
      </c>
      <c r="I230" s="60">
        <v>100</v>
      </c>
      <c r="J230" s="35" t="s">
        <v>1043</v>
      </c>
      <c r="K230" s="35" t="s">
        <v>1044</v>
      </c>
      <c r="L230" s="41" t="s">
        <v>295</v>
      </c>
      <c r="M230" s="60">
        <f t="shared" si="1"/>
        <v>100</v>
      </c>
      <c r="N230" s="41"/>
      <c r="O230" s="35" t="s">
        <v>818</v>
      </c>
      <c r="P230" s="34">
        <v>2517</v>
      </c>
      <c r="Q230" s="34" t="s">
        <v>39</v>
      </c>
      <c r="R230" s="34" t="s">
        <v>39</v>
      </c>
      <c r="S230" s="34" t="s">
        <v>39</v>
      </c>
      <c r="T230" s="34" t="s">
        <v>685</v>
      </c>
      <c r="U230" s="34" t="s">
        <v>41</v>
      </c>
      <c r="V230" s="42" t="s">
        <v>42</v>
      </c>
      <c r="W230" s="34" t="s">
        <v>43</v>
      </c>
      <c r="AB230" s="80"/>
      <c r="AE230" s="81"/>
      <c r="AF230" s="80"/>
      <c r="AG230" s="80"/>
      <c r="AI230" s="81"/>
    </row>
    <row r="231" s="7" customFormat="1" ht="101" customHeight="1" spans="1:35">
      <c r="A231" s="34">
        <v>225</v>
      </c>
      <c r="B231" s="35" t="s">
        <v>29</v>
      </c>
      <c r="C231" s="35" t="s">
        <v>44</v>
      </c>
      <c r="D231" s="35" t="s">
        <v>45</v>
      </c>
      <c r="E231" s="35" t="s">
        <v>1045</v>
      </c>
      <c r="F231" s="34" t="s">
        <v>680</v>
      </c>
      <c r="G231" s="34" t="s">
        <v>1046</v>
      </c>
      <c r="H231" s="34"/>
      <c r="I231" s="60">
        <v>460</v>
      </c>
      <c r="J231" s="40" t="s">
        <v>1047</v>
      </c>
      <c r="K231" s="40" t="s">
        <v>1048</v>
      </c>
      <c r="L231" s="41" t="s">
        <v>295</v>
      </c>
      <c r="M231" s="60">
        <f t="shared" si="1"/>
        <v>460</v>
      </c>
      <c r="N231" s="41"/>
      <c r="O231" s="35" t="s">
        <v>1049</v>
      </c>
      <c r="P231" s="34">
        <v>13350</v>
      </c>
      <c r="Q231" s="34" t="s">
        <v>39</v>
      </c>
      <c r="R231" s="34" t="s">
        <v>39</v>
      </c>
      <c r="S231" s="34" t="s">
        <v>39</v>
      </c>
      <c r="T231" s="34" t="s">
        <v>685</v>
      </c>
      <c r="U231" s="34" t="s">
        <v>41</v>
      </c>
      <c r="V231" s="42" t="s">
        <v>42</v>
      </c>
      <c r="W231" s="34" t="s">
        <v>43</v>
      </c>
      <c r="AB231" s="80"/>
      <c r="AE231" s="81"/>
      <c r="AF231" s="80"/>
      <c r="AG231" s="80"/>
      <c r="AI231" s="81"/>
    </row>
    <row r="232" s="7" customFormat="1" ht="91" customHeight="1" spans="1:35">
      <c r="A232" s="34">
        <v>226</v>
      </c>
      <c r="B232" s="35" t="s">
        <v>29</v>
      </c>
      <c r="C232" s="35" t="s">
        <v>30</v>
      </c>
      <c r="D232" s="35" t="s">
        <v>31</v>
      </c>
      <c r="E232" s="35" t="s">
        <v>1050</v>
      </c>
      <c r="F232" s="34" t="s">
        <v>680</v>
      </c>
      <c r="G232" s="34"/>
      <c r="H232" s="34"/>
      <c r="I232" s="60">
        <v>500</v>
      </c>
      <c r="J232" s="35" t="s">
        <v>1051</v>
      </c>
      <c r="K232" s="35" t="s">
        <v>1052</v>
      </c>
      <c r="L232" s="41" t="s">
        <v>295</v>
      </c>
      <c r="M232" s="60">
        <f t="shared" si="1"/>
        <v>500</v>
      </c>
      <c r="N232" s="41"/>
      <c r="O232" s="35" t="s">
        <v>1053</v>
      </c>
      <c r="P232" s="34">
        <v>14580</v>
      </c>
      <c r="Q232" s="34" t="s">
        <v>41</v>
      </c>
      <c r="R232" s="34" t="s">
        <v>39</v>
      </c>
      <c r="S232" s="34" t="s">
        <v>39</v>
      </c>
      <c r="T232" s="34" t="s">
        <v>685</v>
      </c>
      <c r="U232" s="34" t="s">
        <v>41</v>
      </c>
      <c r="V232" s="42" t="s">
        <v>42</v>
      </c>
      <c r="W232" s="34" t="s">
        <v>43</v>
      </c>
      <c r="AB232" s="80"/>
      <c r="AE232" s="81"/>
      <c r="AF232" s="80"/>
      <c r="AG232" s="80"/>
      <c r="AI232" s="81"/>
    </row>
    <row r="233" s="7" customFormat="1" ht="87" customHeight="1" spans="1:35">
      <c r="A233" s="34">
        <v>227</v>
      </c>
      <c r="B233" s="35" t="s">
        <v>29</v>
      </c>
      <c r="C233" s="35" t="s">
        <v>30</v>
      </c>
      <c r="D233" s="35" t="s">
        <v>31</v>
      </c>
      <c r="E233" s="35" t="s">
        <v>1054</v>
      </c>
      <c r="F233" s="34" t="s">
        <v>680</v>
      </c>
      <c r="G233" s="34" t="s">
        <v>731</v>
      </c>
      <c r="H233" s="34" t="s">
        <v>1055</v>
      </c>
      <c r="I233" s="60">
        <v>100</v>
      </c>
      <c r="J233" s="35" t="s">
        <v>1056</v>
      </c>
      <c r="K233" s="35" t="s">
        <v>1057</v>
      </c>
      <c r="L233" s="41" t="s">
        <v>295</v>
      </c>
      <c r="M233" s="60">
        <f t="shared" si="1"/>
        <v>100</v>
      </c>
      <c r="N233" s="41"/>
      <c r="O233" s="35" t="s">
        <v>812</v>
      </c>
      <c r="P233" s="34">
        <v>560</v>
      </c>
      <c r="Q233" s="34" t="s">
        <v>39</v>
      </c>
      <c r="R233" s="34" t="s">
        <v>39</v>
      </c>
      <c r="S233" s="34" t="s">
        <v>41</v>
      </c>
      <c r="T233" s="34" t="s">
        <v>813</v>
      </c>
      <c r="U233" s="34" t="s">
        <v>41</v>
      </c>
      <c r="V233" s="42" t="s">
        <v>42</v>
      </c>
      <c r="W233" s="41" t="s">
        <v>265</v>
      </c>
      <c r="AB233" s="80"/>
      <c r="AE233" s="81"/>
      <c r="AF233" s="80"/>
      <c r="AG233" s="80"/>
      <c r="AI233" s="81"/>
    </row>
    <row r="234" s="7" customFormat="1" ht="71" customHeight="1" spans="1:35">
      <c r="A234" s="34">
        <v>228</v>
      </c>
      <c r="B234" s="35" t="s">
        <v>29</v>
      </c>
      <c r="C234" s="35" t="s">
        <v>44</v>
      </c>
      <c r="D234" s="35" t="s">
        <v>678</v>
      </c>
      <c r="E234" s="35" t="s">
        <v>1058</v>
      </c>
      <c r="F234" s="34" t="s">
        <v>680</v>
      </c>
      <c r="G234" s="34"/>
      <c r="H234" s="34"/>
      <c r="I234" s="34">
        <v>3340</v>
      </c>
      <c r="J234" s="35" t="s">
        <v>1059</v>
      </c>
      <c r="K234" s="35" t="s">
        <v>1060</v>
      </c>
      <c r="L234" s="34">
        <v>2024</v>
      </c>
      <c r="M234" s="60">
        <v>365</v>
      </c>
      <c r="N234" s="41">
        <f>I234-M234</f>
        <v>2975</v>
      </c>
      <c r="O234" s="35" t="s">
        <v>787</v>
      </c>
      <c r="P234" s="34">
        <v>40000</v>
      </c>
      <c r="Q234" s="34" t="s">
        <v>39</v>
      </c>
      <c r="R234" s="34" t="s">
        <v>39</v>
      </c>
      <c r="S234" s="34" t="s">
        <v>41</v>
      </c>
      <c r="T234" s="34" t="s">
        <v>1061</v>
      </c>
      <c r="U234" s="34" t="s">
        <v>41</v>
      </c>
      <c r="V234" s="42" t="s">
        <v>42</v>
      </c>
      <c r="W234" s="34" t="s">
        <v>43</v>
      </c>
      <c r="AB234" s="80"/>
      <c r="AE234" s="81"/>
      <c r="AF234" s="80"/>
      <c r="AG234" s="80"/>
      <c r="AI234" s="81"/>
    </row>
    <row r="235" s="7" customFormat="1" ht="121" customHeight="1" spans="1:35">
      <c r="A235" s="34">
        <v>229</v>
      </c>
      <c r="B235" s="35" t="s">
        <v>29</v>
      </c>
      <c r="C235" s="35" t="s">
        <v>1062</v>
      </c>
      <c r="D235" s="35" t="s">
        <v>1063</v>
      </c>
      <c r="E235" s="35" t="s">
        <v>1064</v>
      </c>
      <c r="F235" s="34" t="s">
        <v>680</v>
      </c>
      <c r="G235" s="34" t="s">
        <v>1065</v>
      </c>
      <c r="H235" s="34" t="s">
        <v>28</v>
      </c>
      <c r="I235" s="34">
        <v>2000</v>
      </c>
      <c r="J235" s="35" t="s">
        <v>1066</v>
      </c>
      <c r="K235" s="35" t="s">
        <v>1067</v>
      </c>
      <c r="L235" s="34" t="s">
        <v>295</v>
      </c>
      <c r="M235" s="60">
        <v>495</v>
      </c>
      <c r="N235" s="34">
        <v>1505</v>
      </c>
      <c r="O235" s="35" t="s">
        <v>1068</v>
      </c>
      <c r="P235" s="34">
        <v>100000</v>
      </c>
      <c r="Q235" s="34" t="s">
        <v>39</v>
      </c>
      <c r="R235" s="34" t="s">
        <v>39</v>
      </c>
      <c r="S235" s="34" t="s">
        <v>41</v>
      </c>
      <c r="T235" s="34" t="s">
        <v>685</v>
      </c>
      <c r="U235" s="34" t="s">
        <v>41</v>
      </c>
      <c r="V235" s="42" t="s">
        <v>42</v>
      </c>
      <c r="W235" s="34" t="s">
        <v>43</v>
      </c>
      <c r="AB235" s="80"/>
      <c r="AE235" s="81"/>
      <c r="AF235" s="80"/>
      <c r="AG235" s="80"/>
      <c r="AI235" s="81"/>
    </row>
    <row r="236" s="7" customFormat="1" ht="68" customHeight="1" spans="1:35">
      <c r="A236" s="34">
        <v>230</v>
      </c>
      <c r="B236" s="35" t="s">
        <v>29</v>
      </c>
      <c r="C236" s="35" t="s">
        <v>44</v>
      </c>
      <c r="D236" s="35" t="s">
        <v>185</v>
      </c>
      <c r="E236" s="35" t="s">
        <v>1069</v>
      </c>
      <c r="F236" s="34" t="s">
        <v>680</v>
      </c>
      <c r="G236" s="34" t="s">
        <v>693</v>
      </c>
      <c r="H236" s="34" t="s">
        <v>1070</v>
      </c>
      <c r="I236" s="60">
        <v>700</v>
      </c>
      <c r="J236" s="82" t="s">
        <v>1071</v>
      </c>
      <c r="K236" s="82" t="s">
        <v>1072</v>
      </c>
      <c r="L236" s="41" t="s">
        <v>295</v>
      </c>
      <c r="M236" s="60">
        <f t="shared" ref="M236:M250" si="2">I236</f>
        <v>700</v>
      </c>
      <c r="N236" s="41"/>
      <c r="O236" s="35" t="s">
        <v>697</v>
      </c>
      <c r="P236" s="34">
        <v>3767</v>
      </c>
      <c r="Q236" s="34" t="s">
        <v>39</v>
      </c>
      <c r="R236" s="34" t="s">
        <v>39</v>
      </c>
      <c r="S236" s="34" t="s">
        <v>39</v>
      </c>
      <c r="T236" s="34" t="s">
        <v>685</v>
      </c>
      <c r="U236" s="34" t="s">
        <v>41</v>
      </c>
      <c r="V236" s="42" t="s">
        <v>42</v>
      </c>
      <c r="W236" s="34" t="s">
        <v>43</v>
      </c>
      <c r="AB236" s="80"/>
      <c r="AE236" s="81"/>
      <c r="AF236" s="80"/>
      <c r="AG236" s="80"/>
      <c r="AI236" s="81"/>
    </row>
    <row r="237" s="7" customFormat="1" ht="71" customHeight="1" spans="1:35">
      <c r="A237" s="34">
        <v>231</v>
      </c>
      <c r="B237" s="35" t="s">
        <v>228</v>
      </c>
      <c r="C237" s="35" t="s">
        <v>381</v>
      </c>
      <c r="D237" s="35" t="s">
        <v>1073</v>
      </c>
      <c r="E237" s="35" t="s">
        <v>1074</v>
      </c>
      <c r="F237" s="34" t="s">
        <v>680</v>
      </c>
      <c r="G237" s="38" t="s">
        <v>726</v>
      </c>
      <c r="H237" s="42" t="s">
        <v>1075</v>
      </c>
      <c r="I237" s="75">
        <v>100</v>
      </c>
      <c r="J237" s="35" t="s">
        <v>1076</v>
      </c>
      <c r="K237" s="35" t="s">
        <v>1077</v>
      </c>
      <c r="L237" s="38" t="s">
        <v>295</v>
      </c>
      <c r="M237" s="60">
        <f t="shared" si="2"/>
        <v>100</v>
      </c>
      <c r="N237" s="41"/>
      <c r="O237" s="73" t="s">
        <v>306</v>
      </c>
      <c r="P237" s="59">
        <v>3950</v>
      </c>
      <c r="Q237" s="75" t="s">
        <v>39</v>
      </c>
      <c r="R237" s="75" t="s">
        <v>39</v>
      </c>
      <c r="S237" s="75" t="s">
        <v>39</v>
      </c>
      <c r="T237" s="34" t="s">
        <v>813</v>
      </c>
      <c r="U237" s="42" t="s">
        <v>41</v>
      </c>
      <c r="V237" s="42" t="s">
        <v>42</v>
      </c>
      <c r="W237" s="41" t="s">
        <v>265</v>
      </c>
      <c r="AB237" s="80"/>
      <c r="AE237" s="81"/>
      <c r="AF237" s="80"/>
      <c r="AG237" s="80"/>
      <c r="AI237" s="81"/>
    </row>
    <row r="238" s="7" customFormat="1" ht="42.75" spans="1:35">
      <c r="A238" s="34">
        <v>232</v>
      </c>
      <c r="B238" s="35" t="s">
        <v>228</v>
      </c>
      <c r="C238" s="35" t="s">
        <v>381</v>
      </c>
      <c r="D238" s="35" t="s">
        <v>1073</v>
      </c>
      <c r="E238" s="35" t="s">
        <v>1078</v>
      </c>
      <c r="F238" s="34" t="s">
        <v>680</v>
      </c>
      <c r="G238" s="34" t="s">
        <v>742</v>
      </c>
      <c r="H238" s="34" t="s">
        <v>567</v>
      </c>
      <c r="I238" s="60">
        <v>65</v>
      </c>
      <c r="J238" s="35" t="s">
        <v>1079</v>
      </c>
      <c r="K238" s="35" t="s">
        <v>1080</v>
      </c>
      <c r="L238" s="41" t="s">
        <v>295</v>
      </c>
      <c r="M238" s="60">
        <f t="shared" si="2"/>
        <v>65</v>
      </c>
      <c r="N238" s="41"/>
      <c r="O238" s="35" t="s">
        <v>351</v>
      </c>
      <c r="P238" s="34">
        <v>872</v>
      </c>
      <c r="Q238" s="34" t="s">
        <v>39</v>
      </c>
      <c r="R238" s="34" t="s">
        <v>39</v>
      </c>
      <c r="S238" s="34" t="s">
        <v>39</v>
      </c>
      <c r="T238" s="34" t="s">
        <v>813</v>
      </c>
      <c r="U238" s="34" t="s">
        <v>41</v>
      </c>
      <c r="V238" s="42" t="s">
        <v>42</v>
      </c>
      <c r="W238" s="41" t="s">
        <v>265</v>
      </c>
      <c r="AB238" s="80"/>
      <c r="AE238" s="81"/>
      <c r="AF238" s="80"/>
      <c r="AG238" s="80"/>
      <c r="AI238" s="81"/>
    </row>
    <row r="239" s="7" customFormat="1" ht="88" customHeight="1" spans="1:35">
      <c r="A239" s="34">
        <v>233</v>
      </c>
      <c r="B239" s="35" t="s">
        <v>228</v>
      </c>
      <c r="C239" s="35" t="s">
        <v>381</v>
      </c>
      <c r="D239" s="35" t="s">
        <v>257</v>
      </c>
      <c r="E239" s="35" t="s">
        <v>1081</v>
      </c>
      <c r="F239" s="34" t="s">
        <v>680</v>
      </c>
      <c r="G239" s="34" t="s">
        <v>704</v>
      </c>
      <c r="H239" s="34" t="s">
        <v>1082</v>
      </c>
      <c r="I239" s="60">
        <v>390</v>
      </c>
      <c r="J239" s="35" t="s">
        <v>1083</v>
      </c>
      <c r="K239" s="35" t="s">
        <v>1084</v>
      </c>
      <c r="L239" s="41" t="s">
        <v>295</v>
      </c>
      <c r="M239" s="60">
        <f t="shared" si="2"/>
        <v>390</v>
      </c>
      <c r="N239" s="41"/>
      <c r="O239" s="35" t="s">
        <v>525</v>
      </c>
      <c r="P239" s="34">
        <v>1732</v>
      </c>
      <c r="Q239" s="34" t="s">
        <v>39</v>
      </c>
      <c r="R239" s="34" t="s">
        <v>39</v>
      </c>
      <c r="S239" s="34" t="s">
        <v>41</v>
      </c>
      <c r="T239" s="34" t="s">
        <v>803</v>
      </c>
      <c r="U239" s="34" t="s">
        <v>41</v>
      </c>
      <c r="V239" s="42" t="s">
        <v>42</v>
      </c>
      <c r="W239" s="34" t="s">
        <v>603</v>
      </c>
      <c r="AB239" s="80"/>
      <c r="AE239" s="81"/>
      <c r="AF239" s="80"/>
      <c r="AG239" s="80"/>
      <c r="AI239" s="81"/>
    </row>
    <row r="240" s="7" customFormat="1" ht="118" customHeight="1" spans="1:35">
      <c r="A240" s="34">
        <v>234</v>
      </c>
      <c r="B240" s="35" t="s">
        <v>228</v>
      </c>
      <c r="C240" s="35" t="s">
        <v>381</v>
      </c>
      <c r="D240" s="35" t="s">
        <v>257</v>
      </c>
      <c r="E240" s="35" t="s">
        <v>1085</v>
      </c>
      <c r="F240" s="34" t="s">
        <v>680</v>
      </c>
      <c r="G240" s="34" t="s">
        <v>714</v>
      </c>
      <c r="H240" s="34" t="s">
        <v>1086</v>
      </c>
      <c r="I240" s="60">
        <v>387</v>
      </c>
      <c r="J240" s="35" t="s">
        <v>1087</v>
      </c>
      <c r="K240" s="35" t="s">
        <v>1088</v>
      </c>
      <c r="L240" s="41" t="s">
        <v>295</v>
      </c>
      <c r="M240" s="60">
        <f t="shared" si="2"/>
        <v>387</v>
      </c>
      <c r="N240" s="41"/>
      <c r="O240" s="35" t="s">
        <v>1089</v>
      </c>
      <c r="P240" s="34">
        <v>318</v>
      </c>
      <c r="Q240" s="34" t="s">
        <v>39</v>
      </c>
      <c r="R240" s="34" t="s">
        <v>41</v>
      </c>
      <c r="S240" s="34" t="s">
        <v>41</v>
      </c>
      <c r="T240" s="34" t="s">
        <v>803</v>
      </c>
      <c r="U240" s="34" t="s">
        <v>41</v>
      </c>
      <c r="V240" s="42" t="s">
        <v>42</v>
      </c>
      <c r="W240" s="34" t="s">
        <v>603</v>
      </c>
      <c r="AB240" s="80"/>
      <c r="AE240" s="81"/>
      <c r="AF240" s="80"/>
      <c r="AG240" s="80"/>
      <c r="AI240" s="81"/>
    </row>
    <row r="241" s="7" customFormat="1" ht="58" customHeight="1" spans="1:35">
      <c r="A241" s="34">
        <v>235</v>
      </c>
      <c r="B241" s="35" t="s">
        <v>228</v>
      </c>
      <c r="C241" s="35" t="s">
        <v>381</v>
      </c>
      <c r="D241" s="35" t="s">
        <v>1073</v>
      </c>
      <c r="E241" s="35" t="s">
        <v>1090</v>
      </c>
      <c r="F241" s="34" t="s">
        <v>680</v>
      </c>
      <c r="G241" s="34" t="s">
        <v>1091</v>
      </c>
      <c r="H241" s="34" t="s">
        <v>1092</v>
      </c>
      <c r="I241" s="64">
        <v>60</v>
      </c>
      <c r="J241" s="35" t="s">
        <v>1093</v>
      </c>
      <c r="K241" s="35" t="s">
        <v>1094</v>
      </c>
      <c r="L241" s="41" t="s">
        <v>295</v>
      </c>
      <c r="M241" s="60">
        <f t="shared" si="2"/>
        <v>60</v>
      </c>
      <c r="N241" s="41"/>
      <c r="O241" s="35" t="s">
        <v>1095</v>
      </c>
      <c r="P241" s="38">
        <v>96</v>
      </c>
      <c r="Q241" s="34" t="s">
        <v>39</v>
      </c>
      <c r="R241" s="34" t="s">
        <v>39</v>
      </c>
      <c r="S241" s="34" t="s">
        <v>41</v>
      </c>
      <c r="T241" s="34" t="s">
        <v>857</v>
      </c>
      <c r="U241" s="34" t="s">
        <v>41</v>
      </c>
      <c r="V241" s="42" t="s">
        <v>42</v>
      </c>
      <c r="W241" s="34" t="s">
        <v>858</v>
      </c>
      <c r="AB241" s="80"/>
      <c r="AE241" s="81"/>
      <c r="AF241" s="80"/>
      <c r="AG241" s="80"/>
      <c r="AI241" s="81"/>
    </row>
    <row r="242" s="7" customFormat="1" ht="63" customHeight="1" spans="1:35">
      <c r="A242" s="34">
        <v>236</v>
      </c>
      <c r="B242" s="35" t="s">
        <v>228</v>
      </c>
      <c r="C242" s="35" t="s">
        <v>381</v>
      </c>
      <c r="D242" s="35" t="s">
        <v>230</v>
      </c>
      <c r="E242" s="35" t="s">
        <v>1096</v>
      </c>
      <c r="F242" s="34" t="s">
        <v>680</v>
      </c>
      <c r="G242" s="34" t="s">
        <v>742</v>
      </c>
      <c r="H242" s="34" t="s">
        <v>448</v>
      </c>
      <c r="I242" s="60">
        <v>200</v>
      </c>
      <c r="J242" s="35" t="s">
        <v>1097</v>
      </c>
      <c r="K242" s="35" t="s">
        <v>1098</v>
      </c>
      <c r="L242" s="41" t="s">
        <v>295</v>
      </c>
      <c r="M242" s="60">
        <f t="shared" si="2"/>
        <v>200</v>
      </c>
      <c r="N242" s="41"/>
      <c r="O242" s="35" t="s">
        <v>257</v>
      </c>
      <c r="P242" s="34">
        <v>4130</v>
      </c>
      <c r="Q242" s="34" t="s">
        <v>39</v>
      </c>
      <c r="R242" s="34" t="s">
        <v>39</v>
      </c>
      <c r="S242" s="34" t="s">
        <v>39</v>
      </c>
      <c r="T242" s="34" t="s">
        <v>685</v>
      </c>
      <c r="U242" s="34" t="s">
        <v>41</v>
      </c>
      <c r="V242" s="42" t="s">
        <v>42</v>
      </c>
      <c r="W242" s="34" t="s">
        <v>43</v>
      </c>
      <c r="AB242" s="80"/>
      <c r="AE242" s="81"/>
      <c r="AF242" s="80"/>
      <c r="AG242" s="80"/>
      <c r="AI242" s="81"/>
    </row>
    <row r="243" s="7" customFormat="1" ht="67" customHeight="1" spans="1:35">
      <c r="A243" s="34">
        <v>237</v>
      </c>
      <c r="B243" s="35" t="s">
        <v>228</v>
      </c>
      <c r="C243" s="35" t="s">
        <v>570</v>
      </c>
      <c r="D243" s="35" t="s">
        <v>571</v>
      </c>
      <c r="E243" s="35" t="s">
        <v>1099</v>
      </c>
      <c r="F243" s="34" t="s">
        <v>680</v>
      </c>
      <c r="G243" s="34" t="s">
        <v>737</v>
      </c>
      <c r="H243" s="34" t="s">
        <v>1100</v>
      </c>
      <c r="I243" s="60">
        <v>100</v>
      </c>
      <c r="J243" s="35" t="s">
        <v>1101</v>
      </c>
      <c r="K243" s="35" t="s">
        <v>1102</v>
      </c>
      <c r="L243" s="34" t="s">
        <v>295</v>
      </c>
      <c r="M243" s="60">
        <f t="shared" si="2"/>
        <v>100</v>
      </c>
      <c r="N243" s="41"/>
      <c r="O243" s="35" t="s">
        <v>1095</v>
      </c>
      <c r="P243" s="34">
        <v>1800</v>
      </c>
      <c r="Q243" s="34" t="s">
        <v>39</v>
      </c>
      <c r="R243" s="34" t="s">
        <v>39</v>
      </c>
      <c r="S243" s="34" t="s">
        <v>39</v>
      </c>
      <c r="T243" s="34" t="s">
        <v>685</v>
      </c>
      <c r="U243" s="34" t="s">
        <v>41</v>
      </c>
      <c r="V243" s="42" t="s">
        <v>42</v>
      </c>
      <c r="W243" s="34" t="s">
        <v>43</v>
      </c>
      <c r="AB243" s="80"/>
      <c r="AE243" s="81"/>
      <c r="AF243" s="80"/>
      <c r="AG243" s="80"/>
      <c r="AI243" s="81"/>
    </row>
    <row r="244" s="7" customFormat="1" ht="66" customHeight="1" spans="1:35">
      <c r="A244" s="34">
        <v>238</v>
      </c>
      <c r="B244" s="35" t="s">
        <v>228</v>
      </c>
      <c r="C244" s="35" t="s">
        <v>570</v>
      </c>
      <c r="D244" s="35" t="s">
        <v>571</v>
      </c>
      <c r="E244" s="35" t="s">
        <v>1103</v>
      </c>
      <c r="F244" s="34" t="s">
        <v>680</v>
      </c>
      <c r="G244" s="34" t="s">
        <v>726</v>
      </c>
      <c r="H244" s="34" t="s">
        <v>1104</v>
      </c>
      <c r="I244" s="60">
        <v>100</v>
      </c>
      <c r="J244" s="35" t="s">
        <v>1105</v>
      </c>
      <c r="K244" s="35" t="s">
        <v>1102</v>
      </c>
      <c r="L244" s="71" t="s">
        <v>295</v>
      </c>
      <c r="M244" s="60">
        <f t="shared" si="2"/>
        <v>100</v>
      </c>
      <c r="N244" s="41"/>
      <c r="O244" s="35" t="s">
        <v>1095</v>
      </c>
      <c r="P244" s="34">
        <v>458</v>
      </c>
      <c r="Q244" s="34" t="s">
        <v>39</v>
      </c>
      <c r="R244" s="34" t="s">
        <v>39</v>
      </c>
      <c r="S244" s="34" t="s">
        <v>39</v>
      </c>
      <c r="T244" s="34" t="s">
        <v>685</v>
      </c>
      <c r="U244" s="34" t="s">
        <v>41</v>
      </c>
      <c r="V244" s="42" t="s">
        <v>42</v>
      </c>
      <c r="W244" s="34" t="s">
        <v>43</v>
      </c>
      <c r="AB244" s="80"/>
      <c r="AE244" s="81"/>
      <c r="AF244" s="80"/>
      <c r="AG244" s="80"/>
      <c r="AI244" s="81"/>
    </row>
    <row r="245" s="7" customFormat="1" ht="42.75" spans="1:35">
      <c r="A245" s="34">
        <v>239</v>
      </c>
      <c r="B245" s="35" t="s">
        <v>228</v>
      </c>
      <c r="C245" s="35" t="s">
        <v>570</v>
      </c>
      <c r="D245" s="35" t="s">
        <v>1106</v>
      </c>
      <c r="E245" s="35" t="s">
        <v>1107</v>
      </c>
      <c r="F245" s="34" t="s">
        <v>680</v>
      </c>
      <c r="G245" s="34" t="s">
        <v>687</v>
      </c>
      <c r="H245" s="34" t="s">
        <v>1108</v>
      </c>
      <c r="I245" s="60">
        <v>50</v>
      </c>
      <c r="J245" s="35" t="s">
        <v>1109</v>
      </c>
      <c r="K245" s="35" t="s">
        <v>1110</v>
      </c>
      <c r="L245" s="41" t="s">
        <v>295</v>
      </c>
      <c r="M245" s="60">
        <f t="shared" si="2"/>
        <v>50</v>
      </c>
      <c r="N245" s="41"/>
      <c r="O245" s="35" t="s">
        <v>1095</v>
      </c>
      <c r="P245" s="34">
        <v>98</v>
      </c>
      <c r="Q245" s="34" t="s">
        <v>39</v>
      </c>
      <c r="R245" s="34" t="s">
        <v>39</v>
      </c>
      <c r="S245" s="34" t="s">
        <v>39</v>
      </c>
      <c r="T245" s="34" t="s">
        <v>685</v>
      </c>
      <c r="U245" s="34" t="s">
        <v>41</v>
      </c>
      <c r="V245" s="42" t="s">
        <v>42</v>
      </c>
      <c r="W245" s="34" t="s">
        <v>43</v>
      </c>
      <c r="AB245" s="80"/>
      <c r="AE245" s="81"/>
      <c r="AF245" s="80"/>
      <c r="AG245" s="80"/>
      <c r="AI245" s="81"/>
    </row>
    <row r="246" s="7" customFormat="1" ht="42.75" spans="1:35">
      <c r="A246" s="34">
        <v>240</v>
      </c>
      <c r="B246" s="35" t="s">
        <v>228</v>
      </c>
      <c r="C246" s="35" t="s">
        <v>570</v>
      </c>
      <c r="D246" s="35" t="s">
        <v>1106</v>
      </c>
      <c r="E246" s="35" t="s">
        <v>1111</v>
      </c>
      <c r="F246" s="34" t="s">
        <v>680</v>
      </c>
      <c r="G246" s="34" t="s">
        <v>687</v>
      </c>
      <c r="H246" s="34" t="s">
        <v>1112</v>
      </c>
      <c r="I246" s="60">
        <v>62</v>
      </c>
      <c r="J246" s="35" t="s">
        <v>1113</v>
      </c>
      <c r="K246" s="35" t="s">
        <v>1110</v>
      </c>
      <c r="L246" s="41" t="s">
        <v>295</v>
      </c>
      <c r="M246" s="60">
        <f t="shared" si="2"/>
        <v>62</v>
      </c>
      <c r="N246" s="41"/>
      <c r="O246" s="35" t="s">
        <v>1095</v>
      </c>
      <c r="P246" s="34">
        <v>199</v>
      </c>
      <c r="Q246" s="34" t="s">
        <v>39</v>
      </c>
      <c r="R246" s="34" t="s">
        <v>39</v>
      </c>
      <c r="S246" s="34" t="s">
        <v>39</v>
      </c>
      <c r="T246" s="34" t="s">
        <v>685</v>
      </c>
      <c r="U246" s="34" t="s">
        <v>41</v>
      </c>
      <c r="V246" s="42" t="s">
        <v>42</v>
      </c>
      <c r="W246" s="34" t="s">
        <v>43</v>
      </c>
      <c r="AB246" s="80"/>
      <c r="AE246" s="81"/>
      <c r="AF246" s="80"/>
      <c r="AG246" s="80"/>
      <c r="AI246" s="81"/>
    </row>
    <row r="247" s="7" customFormat="1" ht="86" customHeight="1" spans="1:35">
      <c r="A247" s="34">
        <v>241</v>
      </c>
      <c r="B247" s="35" t="s">
        <v>228</v>
      </c>
      <c r="C247" s="35" t="s">
        <v>570</v>
      </c>
      <c r="D247" s="35" t="s">
        <v>571</v>
      </c>
      <c r="E247" s="35" t="s">
        <v>1114</v>
      </c>
      <c r="F247" s="34" t="s">
        <v>680</v>
      </c>
      <c r="G247" s="34" t="s">
        <v>708</v>
      </c>
      <c r="H247" s="34" t="s">
        <v>709</v>
      </c>
      <c r="I247" s="34">
        <v>100</v>
      </c>
      <c r="J247" s="35" t="s">
        <v>1115</v>
      </c>
      <c r="K247" s="35" t="s">
        <v>1116</v>
      </c>
      <c r="L247" s="34" t="s">
        <v>295</v>
      </c>
      <c r="M247" s="34">
        <f t="shared" si="2"/>
        <v>100</v>
      </c>
      <c r="N247" s="34"/>
      <c r="O247" s="35" t="s">
        <v>1095</v>
      </c>
      <c r="P247" s="34">
        <v>633</v>
      </c>
      <c r="Q247" s="34" t="s">
        <v>39</v>
      </c>
      <c r="R247" s="34" t="s">
        <v>39</v>
      </c>
      <c r="S247" s="34" t="s">
        <v>39</v>
      </c>
      <c r="T247" s="34" t="s">
        <v>685</v>
      </c>
      <c r="U247" s="34" t="s">
        <v>41</v>
      </c>
      <c r="V247" s="42" t="s">
        <v>42</v>
      </c>
      <c r="W247" s="34" t="s">
        <v>43</v>
      </c>
      <c r="AB247" s="80"/>
      <c r="AE247" s="81"/>
      <c r="AF247" s="80"/>
      <c r="AG247" s="80"/>
      <c r="AI247" s="81"/>
    </row>
    <row r="248" s="7" customFormat="1" ht="58" customHeight="1" spans="1:35">
      <c r="A248" s="34">
        <v>242</v>
      </c>
      <c r="B248" s="35" t="s">
        <v>228</v>
      </c>
      <c r="C248" s="35" t="s">
        <v>570</v>
      </c>
      <c r="D248" s="35" t="s">
        <v>571</v>
      </c>
      <c r="E248" s="35" t="s">
        <v>1117</v>
      </c>
      <c r="F248" s="34" t="s">
        <v>680</v>
      </c>
      <c r="G248" s="34" t="s">
        <v>714</v>
      </c>
      <c r="H248" s="34" t="s">
        <v>1118</v>
      </c>
      <c r="I248" s="34">
        <v>110</v>
      </c>
      <c r="J248" s="35" t="s">
        <v>1119</v>
      </c>
      <c r="K248" s="35" t="s">
        <v>1102</v>
      </c>
      <c r="L248" s="34" t="s">
        <v>295</v>
      </c>
      <c r="M248" s="34">
        <f t="shared" si="2"/>
        <v>110</v>
      </c>
      <c r="N248" s="34"/>
      <c r="O248" s="35" t="s">
        <v>1095</v>
      </c>
      <c r="P248" s="34">
        <v>2560</v>
      </c>
      <c r="Q248" s="34" t="s">
        <v>39</v>
      </c>
      <c r="R248" s="34" t="s">
        <v>39</v>
      </c>
      <c r="S248" s="34" t="s">
        <v>39</v>
      </c>
      <c r="T248" s="34" t="s">
        <v>685</v>
      </c>
      <c r="U248" s="34" t="s">
        <v>41</v>
      </c>
      <c r="V248" s="42" t="s">
        <v>42</v>
      </c>
      <c r="W248" s="34" t="s">
        <v>43</v>
      </c>
      <c r="AB248" s="80"/>
      <c r="AE248" s="81"/>
      <c r="AF248" s="80"/>
      <c r="AG248" s="80"/>
      <c r="AI248" s="81"/>
    </row>
    <row r="249" s="7" customFormat="1" ht="65" customHeight="1" spans="1:35">
      <c r="A249" s="34">
        <v>243</v>
      </c>
      <c r="B249" s="35" t="s">
        <v>252</v>
      </c>
      <c r="C249" s="35" t="s">
        <v>252</v>
      </c>
      <c r="D249" s="35" t="s">
        <v>252</v>
      </c>
      <c r="E249" s="35" t="s">
        <v>1120</v>
      </c>
      <c r="F249" s="34" t="s">
        <v>680</v>
      </c>
      <c r="G249" s="34"/>
      <c r="H249" s="41"/>
      <c r="I249" s="60">
        <v>90</v>
      </c>
      <c r="J249" s="35" t="s">
        <v>1121</v>
      </c>
      <c r="K249" s="35" t="s">
        <v>1122</v>
      </c>
      <c r="L249" s="41" t="s">
        <v>295</v>
      </c>
      <c r="M249" s="60">
        <f t="shared" si="2"/>
        <v>90</v>
      </c>
      <c r="N249" s="41"/>
      <c r="O249" s="40"/>
      <c r="P249" s="41"/>
      <c r="Q249" s="34" t="s">
        <v>41</v>
      </c>
      <c r="R249" s="34" t="s">
        <v>39</v>
      </c>
      <c r="S249" s="34"/>
      <c r="T249" s="34" t="s">
        <v>685</v>
      </c>
      <c r="U249" s="34" t="s">
        <v>41</v>
      </c>
      <c r="V249" s="42" t="s">
        <v>42</v>
      </c>
      <c r="W249" s="34" t="s">
        <v>43</v>
      </c>
      <c r="AB249" s="80"/>
      <c r="AE249" s="81"/>
      <c r="AF249" s="80"/>
      <c r="AG249" s="80"/>
      <c r="AI249" s="81"/>
    </row>
    <row r="250" s="7" customFormat="1" ht="66" customHeight="1" spans="1:35">
      <c r="A250" s="34">
        <v>244</v>
      </c>
      <c r="B250" s="35" t="s">
        <v>252</v>
      </c>
      <c r="C250" s="35" t="s">
        <v>252</v>
      </c>
      <c r="D250" s="35" t="s">
        <v>252</v>
      </c>
      <c r="E250" s="35" t="s">
        <v>1123</v>
      </c>
      <c r="F250" s="34" t="s">
        <v>680</v>
      </c>
      <c r="G250" s="34"/>
      <c r="H250" s="41"/>
      <c r="I250" s="60">
        <v>100</v>
      </c>
      <c r="J250" s="35" t="s">
        <v>1124</v>
      </c>
      <c r="K250" s="35" t="s">
        <v>1122</v>
      </c>
      <c r="L250" s="41" t="s">
        <v>295</v>
      </c>
      <c r="M250" s="60">
        <f t="shared" si="2"/>
        <v>100</v>
      </c>
      <c r="N250" s="41"/>
      <c r="O250" s="40"/>
      <c r="P250" s="41"/>
      <c r="Q250" s="34" t="s">
        <v>41</v>
      </c>
      <c r="R250" s="34" t="s">
        <v>39</v>
      </c>
      <c r="S250" s="34"/>
      <c r="T250" s="34" t="s">
        <v>685</v>
      </c>
      <c r="U250" s="34" t="s">
        <v>41</v>
      </c>
      <c r="V250" s="42" t="s">
        <v>42</v>
      </c>
      <c r="W250" s="34" t="s">
        <v>43</v>
      </c>
      <c r="AB250" s="80"/>
      <c r="AE250" s="81"/>
      <c r="AF250" s="80"/>
      <c r="AG250" s="80"/>
      <c r="AI250" s="81"/>
    </row>
    <row r="251" s="7" customFormat="1" ht="62" customHeight="1" spans="1:23">
      <c r="A251" s="34">
        <v>245</v>
      </c>
      <c r="B251" s="35" t="s">
        <v>29</v>
      </c>
      <c r="C251" s="35" t="s">
        <v>44</v>
      </c>
      <c r="D251" s="35" t="s">
        <v>45</v>
      </c>
      <c r="E251" s="35" t="s">
        <v>1125</v>
      </c>
      <c r="F251" s="34" t="s">
        <v>1126</v>
      </c>
      <c r="G251" s="34" t="s">
        <v>1127</v>
      </c>
      <c r="H251" s="34" t="s">
        <v>655</v>
      </c>
      <c r="I251" s="34">
        <v>360</v>
      </c>
      <c r="J251" s="35" t="s">
        <v>1128</v>
      </c>
      <c r="K251" s="35" t="s">
        <v>1129</v>
      </c>
      <c r="L251" s="34">
        <v>2024</v>
      </c>
      <c r="M251" s="34">
        <v>360</v>
      </c>
      <c r="N251" s="34"/>
      <c r="O251" s="35" t="s">
        <v>1130</v>
      </c>
      <c r="P251" s="34">
        <v>2000</v>
      </c>
      <c r="Q251" s="34" t="s">
        <v>41</v>
      </c>
      <c r="R251" s="34" t="s">
        <v>39</v>
      </c>
      <c r="S251" s="34" t="s">
        <v>39</v>
      </c>
      <c r="T251" s="34" t="s">
        <v>1131</v>
      </c>
      <c r="U251" s="34" t="s">
        <v>41</v>
      </c>
      <c r="V251" s="42" t="s">
        <v>42</v>
      </c>
      <c r="W251" s="34" t="s">
        <v>43</v>
      </c>
    </row>
    <row r="252" s="7" customFormat="1" ht="53" customHeight="1" spans="1:23">
      <c r="A252" s="34">
        <v>246</v>
      </c>
      <c r="B252" s="35" t="s">
        <v>29</v>
      </c>
      <c r="C252" s="35" t="s">
        <v>30</v>
      </c>
      <c r="D252" s="35" t="s">
        <v>678</v>
      </c>
      <c r="E252" s="35" t="s">
        <v>1132</v>
      </c>
      <c r="F252" s="34" t="s">
        <v>1126</v>
      </c>
      <c r="G252" s="34" t="s">
        <v>1133</v>
      </c>
      <c r="H252" s="34" t="s">
        <v>1134</v>
      </c>
      <c r="I252" s="34">
        <v>717</v>
      </c>
      <c r="J252" s="35" t="s">
        <v>1135</v>
      </c>
      <c r="K252" s="35" t="s">
        <v>1136</v>
      </c>
      <c r="L252" s="34">
        <v>2024</v>
      </c>
      <c r="M252" s="34">
        <v>717</v>
      </c>
      <c r="N252" s="34"/>
      <c r="O252" s="35" t="s">
        <v>1130</v>
      </c>
      <c r="P252" s="34">
        <v>3100</v>
      </c>
      <c r="Q252" s="34" t="s">
        <v>39</v>
      </c>
      <c r="R252" s="34" t="s">
        <v>39</v>
      </c>
      <c r="S252" s="34" t="s">
        <v>39</v>
      </c>
      <c r="T252" s="34" t="s">
        <v>1131</v>
      </c>
      <c r="U252" s="34" t="s">
        <v>41</v>
      </c>
      <c r="V252" s="42" t="s">
        <v>42</v>
      </c>
      <c r="W252" s="34" t="s">
        <v>43</v>
      </c>
    </row>
    <row r="253" s="7" customFormat="1" ht="42.75" spans="1:23">
      <c r="A253" s="34">
        <v>247</v>
      </c>
      <c r="B253" s="35" t="s">
        <v>29</v>
      </c>
      <c r="C253" s="35" t="s">
        <v>1062</v>
      </c>
      <c r="D253" s="35" t="s">
        <v>1137</v>
      </c>
      <c r="E253" s="35" t="s">
        <v>1138</v>
      </c>
      <c r="F253" s="34" t="s">
        <v>1126</v>
      </c>
      <c r="G253" s="34"/>
      <c r="H253" s="34"/>
      <c r="I253" s="34">
        <v>100</v>
      </c>
      <c r="J253" s="35" t="s">
        <v>1139</v>
      </c>
      <c r="K253" s="35" t="s">
        <v>1140</v>
      </c>
      <c r="L253" s="34">
        <v>2024</v>
      </c>
      <c r="M253" s="34">
        <v>100</v>
      </c>
      <c r="N253" s="34"/>
      <c r="O253" s="35" t="s">
        <v>1130</v>
      </c>
      <c r="P253" s="34">
        <v>30000</v>
      </c>
      <c r="Q253" s="34" t="s">
        <v>39</v>
      </c>
      <c r="R253" s="34" t="s">
        <v>39</v>
      </c>
      <c r="S253" s="34" t="s">
        <v>39</v>
      </c>
      <c r="T253" s="34" t="s">
        <v>1131</v>
      </c>
      <c r="U253" s="34" t="s">
        <v>41</v>
      </c>
      <c r="V253" s="42" t="s">
        <v>42</v>
      </c>
      <c r="W253" s="34" t="s">
        <v>43</v>
      </c>
    </row>
    <row r="254" s="7" customFormat="1" ht="71.25" spans="1:23">
      <c r="A254" s="34">
        <v>248</v>
      </c>
      <c r="B254" s="35" t="s">
        <v>29</v>
      </c>
      <c r="C254" s="35" t="s">
        <v>44</v>
      </c>
      <c r="D254" s="35" t="s">
        <v>45</v>
      </c>
      <c r="E254" s="35" t="s">
        <v>1141</v>
      </c>
      <c r="F254" s="34" t="s">
        <v>1126</v>
      </c>
      <c r="G254" s="34" t="s">
        <v>1142</v>
      </c>
      <c r="H254" s="34"/>
      <c r="I254" s="34">
        <v>100</v>
      </c>
      <c r="J254" s="35" t="s">
        <v>1143</v>
      </c>
      <c r="K254" s="35" t="s">
        <v>1144</v>
      </c>
      <c r="L254" s="34">
        <v>2024</v>
      </c>
      <c r="M254" s="34">
        <v>100</v>
      </c>
      <c r="N254" s="34"/>
      <c r="O254" s="35" t="s">
        <v>1130</v>
      </c>
      <c r="P254" s="34">
        <v>6500</v>
      </c>
      <c r="Q254" s="34" t="s">
        <v>39</v>
      </c>
      <c r="R254" s="34" t="s">
        <v>39</v>
      </c>
      <c r="S254" s="34" t="s">
        <v>39</v>
      </c>
      <c r="T254" s="34" t="s">
        <v>1131</v>
      </c>
      <c r="U254" s="34" t="s">
        <v>41</v>
      </c>
      <c r="V254" s="42" t="s">
        <v>42</v>
      </c>
      <c r="W254" s="34" t="s">
        <v>43</v>
      </c>
    </row>
    <row r="255" s="7" customFormat="1" ht="42.75" spans="1:23">
      <c r="A255" s="34">
        <v>249</v>
      </c>
      <c r="B255" s="35" t="s">
        <v>29</v>
      </c>
      <c r="C255" s="35" t="s">
        <v>44</v>
      </c>
      <c r="D255" s="35" t="s">
        <v>45</v>
      </c>
      <c r="E255" s="35" t="s">
        <v>1145</v>
      </c>
      <c r="F255" s="34" t="s">
        <v>1126</v>
      </c>
      <c r="G255" s="34" t="s">
        <v>1146</v>
      </c>
      <c r="H255" s="34"/>
      <c r="I255" s="34">
        <v>800</v>
      </c>
      <c r="J255" s="35" t="s">
        <v>1147</v>
      </c>
      <c r="K255" s="35" t="s">
        <v>1148</v>
      </c>
      <c r="L255" s="34">
        <v>2024</v>
      </c>
      <c r="M255" s="34">
        <v>800</v>
      </c>
      <c r="N255" s="34"/>
      <c r="O255" s="35" t="s">
        <v>296</v>
      </c>
      <c r="P255" s="34">
        <v>80000</v>
      </c>
      <c r="Q255" s="34" t="s">
        <v>39</v>
      </c>
      <c r="R255" s="34" t="s">
        <v>39</v>
      </c>
      <c r="S255" s="34" t="s">
        <v>39</v>
      </c>
      <c r="T255" s="34" t="s">
        <v>1131</v>
      </c>
      <c r="U255" s="34" t="s">
        <v>41</v>
      </c>
      <c r="V255" s="42" t="s">
        <v>42</v>
      </c>
      <c r="W255" s="34" t="s">
        <v>43</v>
      </c>
    </row>
    <row r="256" s="7" customFormat="1" ht="63" customHeight="1" spans="1:23">
      <c r="A256" s="34">
        <v>250</v>
      </c>
      <c r="B256" s="39" t="s">
        <v>29</v>
      </c>
      <c r="C256" s="35" t="s">
        <v>44</v>
      </c>
      <c r="D256" s="35" t="s">
        <v>174</v>
      </c>
      <c r="E256" s="35" t="s">
        <v>1149</v>
      </c>
      <c r="F256" s="42" t="s">
        <v>1126</v>
      </c>
      <c r="G256" s="42"/>
      <c r="H256" s="42"/>
      <c r="I256" s="42">
        <v>2000</v>
      </c>
      <c r="J256" s="35" t="s">
        <v>1150</v>
      </c>
      <c r="K256" s="35" t="s">
        <v>1151</v>
      </c>
      <c r="L256" s="42">
        <v>2024</v>
      </c>
      <c r="M256" s="42">
        <v>2000</v>
      </c>
      <c r="N256" s="42"/>
      <c r="O256" s="35" t="s">
        <v>1152</v>
      </c>
      <c r="P256" s="42">
        <v>12000</v>
      </c>
      <c r="Q256" s="42" t="s">
        <v>39</v>
      </c>
      <c r="R256" s="42" t="s">
        <v>39</v>
      </c>
      <c r="S256" s="42"/>
      <c r="T256" s="34" t="s">
        <v>1131</v>
      </c>
      <c r="U256" s="42" t="s">
        <v>41</v>
      </c>
      <c r="V256" s="42" t="s">
        <v>42</v>
      </c>
      <c r="W256" s="34" t="s">
        <v>43</v>
      </c>
    </row>
    <row r="257" s="7" customFormat="1" ht="75" customHeight="1" spans="1:23">
      <c r="A257" s="34">
        <v>251</v>
      </c>
      <c r="B257" s="35" t="s">
        <v>29</v>
      </c>
      <c r="C257" s="35" t="s">
        <v>30</v>
      </c>
      <c r="D257" s="35" t="s">
        <v>31</v>
      </c>
      <c r="E257" s="35" t="s">
        <v>1153</v>
      </c>
      <c r="F257" s="34" t="s">
        <v>1126</v>
      </c>
      <c r="G257" s="34"/>
      <c r="H257" s="34"/>
      <c r="I257" s="34">
        <v>560</v>
      </c>
      <c r="J257" s="35" t="s">
        <v>1154</v>
      </c>
      <c r="K257" s="35" t="s">
        <v>1155</v>
      </c>
      <c r="L257" s="34">
        <v>2024</v>
      </c>
      <c r="M257" s="34">
        <v>560</v>
      </c>
      <c r="N257" s="34"/>
      <c r="O257" s="35" t="s">
        <v>296</v>
      </c>
      <c r="P257" s="34">
        <v>14300</v>
      </c>
      <c r="Q257" s="34" t="s">
        <v>39</v>
      </c>
      <c r="R257" s="34" t="s">
        <v>39</v>
      </c>
      <c r="S257" s="34" t="s">
        <v>39</v>
      </c>
      <c r="T257" s="34" t="s">
        <v>1131</v>
      </c>
      <c r="U257" s="34" t="s">
        <v>41</v>
      </c>
      <c r="V257" s="42" t="s">
        <v>42</v>
      </c>
      <c r="W257" s="34" t="s">
        <v>43</v>
      </c>
    </row>
    <row r="258" s="7" customFormat="1" ht="58" customHeight="1" spans="1:23">
      <c r="A258" s="34">
        <v>252</v>
      </c>
      <c r="B258" s="35" t="s">
        <v>29</v>
      </c>
      <c r="C258" s="35" t="s">
        <v>51</v>
      </c>
      <c r="D258" s="35" t="s">
        <v>51</v>
      </c>
      <c r="E258" s="35" t="s">
        <v>1156</v>
      </c>
      <c r="F258" s="34" t="s">
        <v>1126</v>
      </c>
      <c r="G258" s="34" t="s">
        <v>1157</v>
      </c>
      <c r="H258" s="34" t="s">
        <v>1158</v>
      </c>
      <c r="I258" s="34">
        <v>980</v>
      </c>
      <c r="J258" s="35" t="s">
        <v>1159</v>
      </c>
      <c r="K258" s="35" t="s">
        <v>1160</v>
      </c>
      <c r="L258" s="34">
        <v>2024</v>
      </c>
      <c r="M258" s="34">
        <v>980</v>
      </c>
      <c r="N258" s="34"/>
      <c r="O258" s="35" t="s">
        <v>296</v>
      </c>
      <c r="P258" s="34">
        <v>26889</v>
      </c>
      <c r="Q258" s="34" t="s">
        <v>39</v>
      </c>
      <c r="R258" s="34" t="s">
        <v>39</v>
      </c>
      <c r="S258" s="34" t="s">
        <v>39</v>
      </c>
      <c r="T258" s="34" t="s">
        <v>1161</v>
      </c>
      <c r="U258" s="34" t="s">
        <v>41</v>
      </c>
      <c r="V258" s="42" t="s">
        <v>42</v>
      </c>
      <c r="W258" s="34" t="s">
        <v>43</v>
      </c>
    </row>
    <row r="259" s="7" customFormat="1" ht="75" customHeight="1" spans="1:23">
      <c r="A259" s="34">
        <v>253</v>
      </c>
      <c r="B259" s="35" t="s">
        <v>29</v>
      </c>
      <c r="C259" s="35" t="s">
        <v>44</v>
      </c>
      <c r="D259" s="35" t="s">
        <v>1162</v>
      </c>
      <c r="E259" s="35" t="s">
        <v>1163</v>
      </c>
      <c r="F259" s="34" t="s">
        <v>1126</v>
      </c>
      <c r="G259" s="34" t="s">
        <v>1164</v>
      </c>
      <c r="H259" s="34" t="s">
        <v>1165</v>
      </c>
      <c r="I259" s="34">
        <v>260</v>
      </c>
      <c r="J259" s="35" t="s">
        <v>1166</v>
      </c>
      <c r="K259" s="35" t="s">
        <v>1167</v>
      </c>
      <c r="L259" s="34">
        <v>2024</v>
      </c>
      <c r="M259" s="34">
        <v>260</v>
      </c>
      <c r="N259" s="34"/>
      <c r="O259" s="35" t="s">
        <v>1152</v>
      </c>
      <c r="P259" s="34">
        <v>2000</v>
      </c>
      <c r="Q259" s="34" t="s">
        <v>39</v>
      </c>
      <c r="R259" s="34" t="s">
        <v>39</v>
      </c>
      <c r="S259" s="34" t="s">
        <v>39</v>
      </c>
      <c r="T259" s="34" t="s">
        <v>1168</v>
      </c>
      <c r="U259" s="34" t="s">
        <v>41</v>
      </c>
      <c r="V259" s="42" t="s">
        <v>42</v>
      </c>
      <c r="W259" s="34" t="s">
        <v>1169</v>
      </c>
    </row>
    <row r="260" s="7" customFormat="1" ht="72" customHeight="1" spans="1:23">
      <c r="A260" s="34">
        <v>254</v>
      </c>
      <c r="B260" s="35" t="s">
        <v>29</v>
      </c>
      <c r="C260" s="35" t="s">
        <v>44</v>
      </c>
      <c r="D260" s="35" t="s">
        <v>1162</v>
      </c>
      <c r="E260" s="35" t="s">
        <v>1170</v>
      </c>
      <c r="F260" s="34" t="s">
        <v>1126</v>
      </c>
      <c r="G260" s="34" t="s">
        <v>1171</v>
      </c>
      <c r="H260" s="34" t="s">
        <v>1172</v>
      </c>
      <c r="I260" s="34">
        <v>260</v>
      </c>
      <c r="J260" s="35" t="s">
        <v>1173</v>
      </c>
      <c r="K260" s="35" t="s">
        <v>1167</v>
      </c>
      <c r="L260" s="34">
        <v>2024</v>
      </c>
      <c r="M260" s="34">
        <v>260</v>
      </c>
      <c r="N260" s="34"/>
      <c r="O260" s="35" t="s">
        <v>1152</v>
      </c>
      <c r="P260" s="34">
        <v>2000</v>
      </c>
      <c r="Q260" s="34" t="s">
        <v>39</v>
      </c>
      <c r="R260" s="34" t="s">
        <v>39</v>
      </c>
      <c r="S260" s="34" t="s">
        <v>39</v>
      </c>
      <c r="T260" s="34" t="s">
        <v>1168</v>
      </c>
      <c r="U260" s="34" t="s">
        <v>41</v>
      </c>
      <c r="V260" s="42" t="s">
        <v>42</v>
      </c>
      <c r="W260" s="34" t="s">
        <v>1169</v>
      </c>
    </row>
    <row r="261" s="7" customFormat="1" ht="58" customHeight="1" spans="1:23">
      <c r="A261" s="34">
        <v>255</v>
      </c>
      <c r="B261" s="35" t="s">
        <v>29</v>
      </c>
      <c r="C261" s="35" t="s">
        <v>44</v>
      </c>
      <c r="D261" s="35" t="s">
        <v>1162</v>
      </c>
      <c r="E261" s="35" t="s">
        <v>1174</v>
      </c>
      <c r="F261" s="34" t="s">
        <v>1126</v>
      </c>
      <c r="G261" s="34" t="s">
        <v>1175</v>
      </c>
      <c r="H261" s="34" t="s">
        <v>1176</v>
      </c>
      <c r="I261" s="34">
        <v>200</v>
      </c>
      <c r="J261" s="35" t="s">
        <v>1177</v>
      </c>
      <c r="K261" s="35" t="s">
        <v>1178</v>
      </c>
      <c r="L261" s="34">
        <v>2024</v>
      </c>
      <c r="M261" s="34">
        <v>200</v>
      </c>
      <c r="N261" s="34"/>
      <c r="O261" s="35" t="s">
        <v>1179</v>
      </c>
      <c r="P261" s="34">
        <v>600</v>
      </c>
      <c r="Q261" s="34" t="s">
        <v>39</v>
      </c>
      <c r="R261" s="34" t="s">
        <v>39</v>
      </c>
      <c r="S261" s="34" t="s">
        <v>39</v>
      </c>
      <c r="T261" s="34" t="s">
        <v>1168</v>
      </c>
      <c r="U261" s="34" t="s">
        <v>41</v>
      </c>
      <c r="V261" s="42" t="s">
        <v>42</v>
      </c>
      <c r="W261" s="34" t="s">
        <v>43</v>
      </c>
    </row>
    <row r="262" s="7" customFormat="1" ht="42.75" spans="1:23">
      <c r="A262" s="34">
        <v>256</v>
      </c>
      <c r="B262" s="35" t="s">
        <v>29</v>
      </c>
      <c r="C262" s="35" t="s">
        <v>44</v>
      </c>
      <c r="D262" s="35" t="s">
        <v>45</v>
      </c>
      <c r="E262" s="35" t="s">
        <v>1180</v>
      </c>
      <c r="F262" s="34" t="s">
        <v>1126</v>
      </c>
      <c r="G262" s="34" t="s">
        <v>176</v>
      </c>
      <c r="H262" s="34"/>
      <c r="I262" s="34">
        <v>200</v>
      </c>
      <c r="J262" s="35" t="s">
        <v>1181</v>
      </c>
      <c r="K262" s="35" t="s">
        <v>1182</v>
      </c>
      <c r="L262" s="34">
        <v>2024</v>
      </c>
      <c r="M262" s="34">
        <v>200</v>
      </c>
      <c r="N262" s="34"/>
      <c r="O262" s="35" t="s">
        <v>1152</v>
      </c>
      <c r="P262" s="34">
        <v>1000</v>
      </c>
      <c r="Q262" s="34" t="s">
        <v>39</v>
      </c>
      <c r="R262" s="34" t="s">
        <v>39</v>
      </c>
      <c r="S262" s="34" t="s">
        <v>39</v>
      </c>
      <c r="T262" s="34" t="s">
        <v>1168</v>
      </c>
      <c r="U262" s="34" t="s">
        <v>41</v>
      </c>
      <c r="V262" s="42" t="s">
        <v>42</v>
      </c>
      <c r="W262" s="34" t="s">
        <v>43</v>
      </c>
    </row>
    <row r="263" s="7" customFormat="1" ht="96" customHeight="1" spans="1:23">
      <c r="A263" s="34">
        <v>257</v>
      </c>
      <c r="B263" s="35" t="s">
        <v>29</v>
      </c>
      <c r="C263" s="35" t="s">
        <v>1062</v>
      </c>
      <c r="D263" s="35" t="s">
        <v>1063</v>
      </c>
      <c r="E263" s="35" t="s">
        <v>1183</v>
      </c>
      <c r="F263" s="34" t="s">
        <v>1126</v>
      </c>
      <c r="G263" s="34" t="s">
        <v>1184</v>
      </c>
      <c r="H263" s="34" t="s">
        <v>1185</v>
      </c>
      <c r="I263" s="34">
        <v>120</v>
      </c>
      <c r="J263" s="35" t="s">
        <v>1186</v>
      </c>
      <c r="K263" s="35" t="s">
        <v>1187</v>
      </c>
      <c r="L263" s="34">
        <v>2024</v>
      </c>
      <c r="M263" s="34">
        <v>120</v>
      </c>
      <c r="N263" s="34"/>
      <c r="O263" s="35" t="s">
        <v>296</v>
      </c>
      <c r="P263" s="34">
        <v>21700</v>
      </c>
      <c r="Q263" s="34" t="s">
        <v>39</v>
      </c>
      <c r="R263" s="34" t="s">
        <v>39</v>
      </c>
      <c r="S263" s="34" t="s">
        <v>39</v>
      </c>
      <c r="T263" s="34" t="s">
        <v>1188</v>
      </c>
      <c r="U263" s="34" t="s">
        <v>41</v>
      </c>
      <c r="V263" s="42" t="s">
        <v>42</v>
      </c>
      <c r="W263" s="34" t="s">
        <v>43</v>
      </c>
    </row>
    <row r="264" s="7" customFormat="1" ht="55" customHeight="1" spans="1:23">
      <c r="A264" s="34">
        <v>258</v>
      </c>
      <c r="B264" s="35" t="s">
        <v>29</v>
      </c>
      <c r="C264" s="35" t="s">
        <v>44</v>
      </c>
      <c r="D264" s="35" t="s">
        <v>45</v>
      </c>
      <c r="E264" s="35" t="s">
        <v>1189</v>
      </c>
      <c r="F264" s="34" t="s">
        <v>1126</v>
      </c>
      <c r="G264" s="34" t="s">
        <v>1190</v>
      </c>
      <c r="H264" s="34" t="s">
        <v>1191</v>
      </c>
      <c r="I264" s="34">
        <v>400</v>
      </c>
      <c r="J264" s="35" t="s">
        <v>1192</v>
      </c>
      <c r="K264" s="35" t="s">
        <v>1193</v>
      </c>
      <c r="L264" s="34">
        <v>2024</v>
      </c>
      <c r="M264" s="34">
        <v>400</v>
      </c>
      <c r="N264" s="34"/>
      <c r="O264" s="35" t="s">
        <v>1179</v>
      </c>
      <c r="P264" s="34">
        <v>12000</v>
      </c>
      <c r="Q264" s="34" t="s">
        <v>39</v>
      </c>
      <c r="R264" s="34" t="s">
        <v>39</v>
      </c>
      <c r="S264" s="34" t="s">
        <v>39</v>
      </c>
      <c r="T264" s="34" t="s">
        <v>1188</v>
      </c>
      <c r="U264" s="34" t="s">
        <v>41</v>
      </c>
      <c r="V264" s="42" t="s">
        <v>42</v>
      </c>
      <c r="W264" s="34" t="s">
        <v>43</v>
      </c>
    </row>
    <row r="265" s="7" customFormat="1" ht="55" customHeight="1" spans="1:23">
      <c r="A265" s="34">
        <v>259</v>
      </c>
      <c r="B265" s="35" t="s">
        <v>29</v>
      </c>
      <c r="C265" s="35" t="s">
        <v>44</v>
      </c>
      <c r="D265" s="35" t="s">
        <v>45</v>
      </c>
      <c r="E265" s="35" t="s">
        <v>1194</v>
      </c>
      <c r="F265" s="34" t="s">
        <v>1126</v>
      </c>
      <c r="G265" s="34" t="s">
        <v>1195</v>
      </c>
      <c r="H265" s="34" t="s">
        <v>1196</v>
      </c>
      <c r="I265" s="34">
        <v>890</v>
      </c>
      <c r="J265" s="35" t="s">
        <v>1197</v>
      </c>
      <c r="K265" s="35" t="s">
        <v>1198</v>
      </c>
      <c r="L265" s="34">
        <v>2024</v>
      </c>
      <c r="M265" s="34">
        <v>890</v>
      </c>
      <c r="N265" s="34"/>
      <c r="O265" s="35" t="s">
        <v>1179</v>
      </c>
      <c r="P265" s="34">
        <v>11000</v>
      </c>
      <c r="Q265" s="34" t="s">
        <v>39</v>
      </c>
      <c r="R265" s="34" t="s">
        <v>39</v>
      </c>
      <c r="S265" s="34" t="s">
        <v>39</v>
      </c>
      <c r="T265" s="34" t="s">
        <v>1188</v>
      </c>
      <c r="U265" s="34" t="s">
        <v>41</v>
      </c>
      <c r="V265" s="42" t="s">
        <v>42</v>
      </c>
      <c r="W265" s="34" t="s">
        <v>43</v>
      </c>
    </row>
    <row r="266" s="7" customFormat="1" ht="87" customHeight="1" spans="1:23">
      <c r="A266" s="34">
        <v>260</v>
      </c>
      <c r="B266" s="35" t="s">
        <v>29</v>
      </c>
      <c r="C266" s="35" t="s">
        <v>1062</v>
      </c>
      <c r="D266" s="35" t="s">
        <v>1063</v>
      </c>
      <c r="E266" s="35" t="s">
        <v>1199</v>
      </c>
      <c r="F266" s="34" t="s">
        <v>1126</v>
      </c>
      <c r="G266" s="34" t="s">
        <v>1133</v>
      </c>
      <c r="H266" s="34" t="s">
        <v>1200</v>
      </c>
      <c r="I266" s="34">
        <v>970</v>
      </c>
      <c r="J266" s="35" t="s">
        <v>1201</v>
      </c>
      <c r="K266" s="35" t="s">
        <v>1202</v>
      </c>
      <c r="L266" s="34">
        <v>2024</v>
      </c>
      <c r="M266" s="34">
        <v>970</v>
      </c>
      <c r="N266" s="34"/>
      <c r="O266" s="35" t="s">
        <v>1089</v>
      </c>
      <c r="P266" s="34">
        <v>2325</v>
      </c>
      <c r="Q266" s="34" t="s">
        <v>39</v>
      </c>
      <c r="R266" s="34" t="s">
        <v>39</v>
      </c>
      <c r="S266" s="34" t="s">
        <v>39</v>
      </c>
      <c r="T266" s="34" t="s">
        <v>1203</v>
      </c>
      <c r="U266" s="34" t="s">
        <v>41</v>
      </c>
      <c r="V266" s="42" t="s">
        <v>42</v>
      </c>
      <c r="W266" s="34" t="s">
        <v>43</v>
      </c>
    </row>
    <row r="267" s="7" customFormat="1" ht="50" customHeight="1" spans="1:23">
      <c r="A267" s="34">
        <v>261</v>
      </c>
      <c r="B267" s="35" t="s">
        <v>29</v>
      </c>
      <c r="C267" s="35" t="s">
        <v>30</v>
      </c>
      <c r="D267" s="35" t="s">
        <v>678</v>
      </c>
      <c r="E267" s="35" t="s">
        <v>1204</v>
      </c>
      <c r="F267" s="34" t="s">
        <v>1126</v>
      </c>
      <c r="G267" s="34" t="s">
        <v>1175</v>
      </c>
      <c r="H267" s="34" t="s">
        <v>1176</v>
      </c>
      <c r="I267" s="34">
        <v>874</v>
      </c>
      <c r="J267" s="35" t="s">
        <v>1205</v>
      </c>
      <c r="K267" s="35" t="s">
        <v>1136</v>
      </c>
      <c r="L267" s="34">
        <v>2024</v>
      </c>
      <c r="M267" s="34">
        <v>874</v>
      </c>
      <c r="N267" s="34"/>
      <c r="O267" s="35" t="s">
        <v>1130</v>
      </c>
      <c r="P267" s="34">
        <v>4600</v>
      </c>
      <c r="Q267" s="34" t="s">
        <v>39</v>
      </c>
      <c r="R267" s="34" t="s">
        <v>39</v>
      </c>
      <c r="S267" s="34" t="s">
        <v>39</v>
      </c>
      <c r="T267" s="34" t="s">
        <v>1203</v>
      </c>
      <c r="U267" s="34" t="s">
        <v>41</v>
      </c>
      <c r="V267" s="42" t="s">
        <v>42</v>
      </c>
      <c r="W267" s="34" t="s">
        <v>43</v>
      </c>
    </row>
    <row r="268" s="7" customFormat="1" ht="42.75" spans="1:23">
      <c r="A268" s="34">
        <v>262</v>
      </c>
      <c r="B268" s="35" t="s">
        <v>29</v>
      </c>
      <c r="C268" s="35" t="s">
        <v>191</v>
      </c>
      <c r="D268" s="35" t="s">
        <v>290</v>
      </c>
      <c r="E268" s="35" t="s">
        <v>1206</v>
      </c>
      <c r="F268" s="34" t="s">
        <v>1126</v>
      </c>
      <c r="G268" s="34"/>
      <c r="H268" s="34"/>
      <c r="I268" s="34">
        <v>300</v>
      </c>
      <c r="J268" s="35" t="s">
        <v>1207</v>
      </c>
      <c r="K268" s="35" t="s">
        <v>1208</v>
      </c>
      <c r="L268" s="34">
        <v>2024</v>
      </c>
      <c r="M268" s="34">
        <v>300</v>
      </c>
      <c r="N268" s="34"/>
      <c r="O268" s="35" t="s">
        <v>296</v>
      </c>
      <c r="P268" s="34">
        <v>2300</v>
      </c>
      <c r="Q268" s="34" t="s">
        <v>41</v>
      </c>
      <c r="R268" s="34" t="s">
        <v>39</v>
      </c>
      <c r="S268" s="34" t="s">
        <v>39</v>
      </c>
      <c r="T268" s="34" t="s">
        <v>1209</v>
      </c>
      <c r="U268" s="34" t="s">
        <v>41</v>
      </c>
      <c r="V268" s="42" t="s">
        <v>42</v>
      </c>
      <c r="W268" s="34" t="s">
        <v>43</v>
      </c>
    </row>
    <row r="269" s="7" customFormat="1" ht="103" customHeight="1" spans="1:23">
      <c r="A269" s="34">
        <v>263</v>
      </c>
      <c r="B269" s="35" t="s">
        <v>29</v>
      </c>
      <c r="C269" s="35" t="s">
        <v>1002</v>
      </c>
      <c r="D269" s="35" t="s">
        <v>1210</v>
      </c>
      <c r="E269" s="35" t="s">
        <v>1211</v>
      </c>
      <c r="F269" s="34" t="s">
        <v>1126</v>
      </c>
      <c r="G269" s="34" t="s">
        <v>1212</v>
      </c>
      <c r="H269" s="34" t="s">
        <v>1213</v>
      </c>
      <c r="I269" s="34">
        <v>250</v>
      </c>
      <c r="J269" s="35" t="s">
        <v>1214</v>
      </c>
      <c r="K269" s="35" t="s">
        <v>1215</v>
      </c>
      <c r="L269" s="34">
        <v>2024</v>
      </c>
      <c r="M269" s="34">
        <v>250</v>
      </c>
      <c r="N269" s="34"/>
      <c r="O269" s="35" t="s">
        <v>296</v>
      </c>
      <c r="P269" s="34">
        <v>799</v>
      </c>
      <c r="Q269" s="34" t="s">
        <v>39</v>
      </c>
      <c r="R269" s="34" t="s">
        <v>39</v>
      </c>
      <c r="S269" s="34" t="s">
        <v>39</v>
      </c>
      <c r="T269" s="34" t="s">
        <v>1131</v>
      </c>
      <c r="U269" s="34" t="s">
        <v>41</v>
      </c>
      <c r="V269" s="42" t="s">
        <v>42</v>
      </c>
      <c r="W269" s="34" t="s">
        <v>1216</v>
      </c>
    </row>
    <row r="270" s="7" customFormat="1" ht="55" customHeight="1" spans="1:23">
      <c r="A270" s="34">
        <v>264</v>
      </c>
      <c r="B270" s="35" t="s">
        <v>29</v>
      </c>
      <c r="C270" s="35" t="s">
        <v>1002</v>
      </c>
      <c r="D270" s="35" t="s">
        <v>1210</v>
      </c>
      <c r="E270" s="35" t="s">
        <v>1217</v>
      </c>
      <c r="F270" s="34" t="s">
        <v>1126</v>
      </c>
      <c r="G270" s="34" t="s">
        <v>1133</v>
      </c>
      <c r="H270" s="34" t="s">
        <v>1218</v>
      </c>
      <c r="I270" s="34">
        <v>100</v>
      </c>
      <c r="J270" s="35" t="s">
        <v>1219</v>
      </c>
      <c r="K270" s="35" t="s">
        <v>1220</v>
      </c>
      <c r="L270" s="34">
        <v>2024</v>
      </c>
      <c r="M270" s="34">
        <v>100</v>
      </c>
      <c r="N270" s="34"/>
      <c r="O270" s="35" t="s">
        <v>296</v>
      </c>
      <c r="P270" s="34">
        <v>623</v>
      </c>
      <c r="Q270" s="34" t="s">
        <v>39</v>
      </c>
      <c r="R270" s="34" t="s">
        <v>39</v>
      </c>
      <c r="S270" s="34" t="s">
        <v>39</v>
      </c>
      <c r="T270" s="34" t="s">
        <v>1221</v>
      </c>
      <c r="U270" s="34" t="s">
        <v>41</v>
      </c>
      <c r="V270" s="42" t="s">
        <v>42</v>
      </c>
      <c r="W270" s="34" t="s">
        <v>265</v>
      </c>
    </row>
    <row r="271" s="7" customFormat="1" ht="58" customHeight="1" spans="1:23">
      <c r="A271" s="34">
        <v>265</v>
      </c>
      <c r="B271" s="35" t="s">
        <v>29</v>
      </c>
      <c r="C271" s="35" t="s">
        <v>30</v>
      </c>
      <c r="D271" s="35" t="s">
        <v>31</v>
      </c>
      <c r="E271" s="35" t="s">
        <v>1222</v>
      </c>
      <c r="F271" s="34" t="s">
        <v>1126</v>
      </c>
      <c r="G271" s="34" t="s">
        <v>1223</v>
      </c>
      <c r="H271" s="34" t="s">
        <v>1224</v>
      </c>
      <c r="I271" s="34">
        <v>80</v>
      </c>
      <c r="J271" s="35" t="s">
        <v>1225</v>
      </c>
      <c r="K271" s="35" t="s">
        <v>1226</v>
      </c>
      <c r="L271" s="34">
        <v>2024</v>
      </c>
      <c r="M271" s="34">
        <v>80</v>
      </c>
      <c r="N271" s="34"/>
      <c r="O271" s="35" t="s">
        <v>296</v>
      </c>
      <c r="P271" s="34">
        <v>165</v>
      </c>
      <c r="Q271" s="34" t="s">
        <v>39</v>
      </c>
      <c r="R271" s="34" t="s">
        <v>39</v>
      </c>
      <c r="S271" s="34" t="s">
        <v>39</v>
      </c>
      <c r="T271" s="34" t="s">
        <v>1221</v>
      </c>
      <c r="U271" s="34" t="s">
        <v>41</v>
      </c>
      <c r="V271" s="42" t="s">
        <v>42</v>
      </c>
      <c r="W271" s="34" t="s">
        <v>265</v>
      </c>
    </row>
    <row r="272" s="7" customFormat="1" ht="73" customHeight="1" spans="1:23">
      <c r="A272" s="34">
        <v>266</v>
      </c>
      <c r="B272" s="35" t="s">
        <v>29</v>
      </c>
      <c r="C272" s="35" t="s">
        <v>1002</v>
      </c>
      <c r="D272" s="35" t="s">
        <v>1210</v>
      </c>
      <c r="E272" s="35" t="s">
        <v>1227</v>
      </c>
      <c r="F272" s="34" t="s">
        <v>1126</v>
      </c>
      <c r="G272" s="34" t="s">
        <v>1228</v>
      </c>
      <c r="H272" s="34" t="s">
        <v>1229</v>
      </c>
      <c r="I272" s="34">
        <v>80</v>
      </c>
      <c r="J272" s="35" t="s">
        <v>1230</v>
      </c>
      <c r="K272" s="35" t="s">
        <v>1231</v>
      </c>
      <c r="L272" s="34">
        <v>2024</v>
      </c>
      <c r="M272" s="34">
        <v>80</v>
      </c>
      <c r="N272" s="34"/>
      <c r="O272" s="35" t="s">
        <v>296</v>
      </c>
      <c r="P272" s="34">
        <v>98</v>
      </c>
      <c r="Q272" s="34" t="s">
        <v>39</v>
      </c>
      <c r="R272" s="34" t="s">
        <v>39</v>
      </c>
      <c r="S272" s="34" t="s">
        <v>39</v>
      </c>
      <c r="T272" s="34" t="s">
        <v>1221</v>
      </c>
      <c r="U272" s="34" t="s">
        <v>41</v>
      </c>
      <c r="V272" s="42" t="s">
        <v>42</v>
      </c>
      <c r="W272" s="34" t="s">
        <v>265</v>
      </c>
    </row>
    <row r="273" s="7" customFormat="1" ht="42.75" spans="1:23">
      <c r="A273" s="34">
        <v>267</v>
      </c>
      <c r="B273" s="35" t="s">
        <v>29</v>
      </c>
      <c r="C273" s="35" t="s">
        <v>1002</v>
      </c>
      <c r="D273" s="35" t="s">
        <v>1210</v>
      </c>
      <c r="E273" s="35" t="s">
        <v>1232</v>
      </c>
      <c r="F273" s="34" t="s">
        <v>1126</v>
      </c>
      <c r="G273" s="34" t="s">
        <v>1233</v>
      </c>
      <c r="H273" s="34" t="s">
        <v>1234</v>
      </c>
      <c r="I273" s="34">
        <v>80</v>
      </c>
      <c r="J273" s="35" t="s">
        <v>1235</v>
      </c>
      <c r="K273" s="35" t="s">
        <v>1231</v>
      </c>
      <c r="L273" s="34">
        <v>2024</v>
      </c>
      <c r="M273" s="34">
        <v>80</v>
      </c>
      <c r="N273" s="34"/>
      <c r="O273" s="35" t="s">
        <v>296</v>
      </c>
      <c r="P273" s="34">
        <v>629</v>
      </c>
      <c r="Q273" s="34" t="s">
        <v>39</v>
      </c>
      <c r="R273" s="34" t="s">
        <v>39</v>
      </c>
      <c r="S273" s="34" t="s">
        <v>39</v>
      </c>
      <c r="T273" s="34" t="s">
        <v>1221</v>
      </c>
      <c r="U273" s="34" t="s">
        <v>41</v>
      </c>
      <c r="V273" s="42" t="s">
        <v>42</v>
      </c>
      <c r="W273" s="34" t="s">
        <v>265</v>
      </c>
    </row>
    <row r="274" s="7" customFormat="1" ht="42.75" spans="1:23">
      <c r="A274" s="34">
        <v>268</v>
      </c>
      <c r="B274" s="35" t="s">
        <v>29</v>
      </c>
      <c r="C274" s="35" t="s">
        <v>1002</v>
      </c>
      <c r="D274" s="35" t="s">
        <v>1210</v>
      </c>
      <c r="E274" s="35" t="s">
        <v>1236</v>
      </c>
      <c r="F274" s="34" t="s">
        <v>1126</v>
      </c>
      <c r="G274" s="34" t="s">
        <v>1237</v>
      </c>
      <c r="H274" s="34" t="s">
        <v>1238</v>
      </c>
      <c r="I274" s="34">
        <v>80</v>
      </c>
      <c r="J274" s="35" t="s">
        <v>1239</v>
      </c>
      <c r="K274" s="35" t="s">
        <v>1240</v>
      </c>
      <c r="L274" s="34">
        <v>2024</v>
      </c>
      <c r="M274" s="34">
        <v>80</v>
      </c>
      <c r="N274" s="34"/>
      <c r="O274" s="35" t="s">
        <v>296</v>
      </c>
      <c r="P274" s="34">
        <v>294</v>
      </c>
      <c r="Q274" s="34" t="s">
        <v>39</v>
      </c>
      <c r="R274" s="34" t="s">
        <v>39</v>
      </c>
      <c r="S274" s="34" t="s">
        <v>39</v>
      </c>
      <c r="T274" s="34" t="s">
        <v>1221</v>
      </c>
      <c r="U274" s="34" t="s">
        <v>41</v>
      </c>
      <c r="V274" s="42" t="s">
        <v>42</v>
      </c>
      <c r="W274" s="34" t="s">
        <v>265</v>
      </c>
    </row>
    <row r="275" s="7" customFormat="1" ht="42.75" spans="1:23">
      <c r="A275" s="34">
        <v>269</v>
      </c>
      <c r="B275" s="35" t="s">
        <v>29</v>
      </c>
      <c r="C275" s="35" t="s">
        <v>1002</v>
      </c>
      <c r="D275" s="35" t="s">
        <v>1210</v>
      </c>
      <c r="E275" s="35" t="s">
        <v>1241</v>
      </c>
      <c r="F275" s="34" t="s">
        <v>1126</v>
      </c>
      <c r="G275" s="34" t="s">
        <v>1242</v>
      </c>
      <c r="H275" s="34" t="s">
        <v>1243</v>
      </c>
      <c r="I275" s="34">
        <v>80</v>
      </c>
      <c r="J275" s="35" t="s">
        <v>1244</v>
      </c>
      <c r="K275" s="35" t="s">
        <v>1245</v>
      </c>
      <c r="L275" s="34">
        <v>2024</v>
      </c>
      <c r="M275" s="34">
        <v>80</v>
      </c>
      <c r="N275" s="34"/>
      <c r="O275" s="35" t="s">
        <v>296</v>
      </c>
      <c r="P275" s="34">
        <v>494</v>
      </c>
      <c r="Q275" s="34" t="s">
        <v>39</v>
      </c>
      <c r="R275" s="34" t="s">
        <v>39</v>
      </c>
      <c r="S275" s="34" t="s">
        <v>39</v>
      </c>
      <c r="T275" s="34" t="s">
        <v>1221</v>
      </c>
      <c r="U275" s="34" t="s">
        <v>41</v>
      </c>
      <c r="V275" s="42" t="s">
        <v>42</v>
      </c>
      <c r="W275" s="34" t="s">
        <v>265</v>
      </c>
    </row>
    <row r="276" s="7" customFormat="1" ht="42.75" spans="1:23">
      <c r="A276" s="34">
        <v>270</v>
      </c>
      <c r="B276" s="35" t="s">
        <v>29</v>
      </c>
      <c r="C276" s="35" t="s">
        <v>30</v>
      </c>
      <c r="D276" s="35" t="s">
        <v>678</v>
      </c>
      <c r="E276" s="35" t="s">
        <v>1246</v>
      </c>
      <c r="F276" s="34" t="s">
        <v>1126</v>
      </c>
      <c r="G276" s="34" t="s">
        <v>1171</v>
      </c>
      <c r="H276" s="34" t="s">
        <v>1247</v>
      </c>
      <c r="I276" s="34">
        <v>80</v>
      </c>
      <c r="J276" s="35" t="s">
        <v>1248</v>
      </c>
      <c r="K276" s="35" t="s">
        <v>1220</v>
      </c>
      <c r="L276" s="34">
        <v>2024</v>
      </c>
      <c r="M276" s="34">
        <v>80</v>
      </c>
      <c r="N276" s="34"/>
      <c r="O276" s="35" t="s">
        <v>296</v>
      </c>
      <c r="P276" s="34">
        <v>420</v>
      </c>
      <c r="Q276" s="34" t="s">
        <v>39</v>
      </c>
      <c r="R276" s="34" t="s">
        <v>39</v>
      </c>
      <c r="S276" s="34" t="s">
        <v>39</v>
      </c>
      <c r="T276" s="34" t="s">
        <v>1221</v>
      </c>
      <c r="U276" s="34" t="s">
        <v>41</v>
      </c>
      <c r="V276" s="42" t="s">
        <v>42</v>
      </c>
      <c r="W276" s="34" t="s">
        <v>265</v>
      </c>
    </row>
    <row r="277" s="7" customFormat="1" ht="42.75" spans="1:23">
      <c r="A277" s="34">
        <v>271</v>
      </c>
      <c r="B277" s="35" t="s">
        <v>209</v>
      </c>
      <c r="C277" s="35" t="s">
        <v>211</v>
      </c>
      <c r="D277" s="35" t="s">
        <v>210</v>
      </c>
      <c r="E277" s="35" t="s">
        <v>1249</v>
      </c>
      <c r="F277" s="34" t="s">
        <v>1126</v>
      </c>
      <c r="G277" s="34"/>
      <c r="H277" s="34"/>
      <c r="I277" s="34">
        <v>510</v>
      </c>
      <c r="J277" s="35" t="s">
        <v>1250</v>
      </c>
      <c r="K277" s="35" t="s">
        <v>1251</v>
      </c>
      <c r="L277" s="34">
        <v>2024</v>
      </c>
      <c r="M277" s="34">
        <v>510</v>
      </c>
      <c r="N277" s="34"/>
      <c r="O277" s="35"/>
      <c r="P277" s="34">
        <v>5000</v>
      </c>
      <c r="Q277" s="34" t="s">
        <v>41</v>
      </c>
      <c r="R277" s="34" t="s">
        <v>39</v>
      </c>
      <c r="S277" s="34" t="s">
        <v>39</v>
      </c>
      <c r="T277" s="34" t="s">
        <v>1252</v>
      </c>
      <c r="U277" s="34" t="s">
        <v>41</v>
      </c>
      <c r="V277" s="42" t="s">
        <v>42</v>
      </c>
      <c r="W277" s="34" t="s">
        <v>43</v>
      </c>
    </row>
    <row r="278" s="7" customFormat="1" ht="82" customHeight="1" spans="1:23">
      <c r="A278" s="34">
        <v>272</v>
      </c>
      <c r="B278" s="35" t="s">
        <v>209</v>
      </c>
      <c r="C278" s="35" t="s">
        <v>308</v>
      </c>
      <c r="D278" s="35" t="s">
        <v>218</v>
      </c>
      <c r="E278" s="35" t="s">
        <v>1253</v>
      </c>
      <c r="F278" s="34" t="s">
        <v>1126</v>
      </c>
      <c r="G278" s="34"/>
      <c r="H278" s="34"/>
      <c r="I278" s="34">
        <v>308</v>
      </c>
      <c r="J278" s="35" t="s">
        <v>1254</v>
      </c>
      <c r="K278" s="35" t="s">
        <v>1255</v>
      </c>
      <c r="L278" s="34">
        <v>2024</v>
      </c>
      <c r="M278" s="34">
        <v>308</v>
      </c>
      <c r="N278" s="34"/>
      <c r="O278" s="35"/>
      <c r="P278" s="34">
        <v>2600</v>
      </c>
      <c r="Q278" s="34" t="s">
        <v>41</v>
      </c>
      <c r="R278" s="34" t="s">
        <v>39</v>
      </c>
      <c r="S278" s="34" t="s">
        <v>39</v>
      </c>
      <c r="T278" s="34" t="s">
        <v>1252</v>
      </c>
      <c r="U278" s="34" t="s">
        <v>41</v>
      </c>
      <c r="V278" s="42" t="s">
        <v>42</v>
      </c>
      <c r="W278" s="34" t="s">
        <v>43</v>
      </c>
    </row>
    <row r="279" s="7" customFormat="1" ht="55" customHeight="1" spans="1:23">
      <c r="A279" s="34">
        <v>273</v>
      </c>
      <c r="B279" s="35" t="s">
        <v>209</v>
      </c>
      <c r="C279" s="35" t="s">
        <v>223</v>
      </c>
      <c r="D279" s="35" t="s">
        <v>223</v>
      </c>
      <c r="E279" s="35" t="s">
        <v>1256</v>
      </c>
      <c r="F279" s="34" t="s">
        <v>1126</v>
      </c>
      <c r="G279" s="34"/>
      <c r="H279" s="34"/>
      <c r="I279" s="34">
        <v>864</v>
      </c>
      <c r="J279" s="35" t="s">
        <v>1257</v>
      </c>
      <c r="K279" s="35" t="s">
        <v>1258</v>
      </c>
      <c r="L279" s="34">
        <v>2024</v>
      </c>
      <c r="M279" s="34">
        <v>864</v>
      </c>
      <c r="N279" s="34"/>
      <c r="O279" s="35"/>
      <c r="P279" s="34">
        <v>1600</v>
      </c>
      <c r="Q279" s="34" t="s">
        <v>41</v>
      </c>
      <c r="R279" s="34" t="s">
        <v>39</v>
      </c>
      <c r="S279" s="34" t="s">
        <v>39</v>
      </c>
      <c r="T279" s="34" t="s">
        <v>1252</v>
      </c>
      <c r="U279" s="34" t="s">
        <v>41</v>
      </c>
      <c r="V279" s="42" t="s">
        <v>42</v>
      </c>
      <c r="W279" s="34" t="s">
        <v>43</v>
      </c>
    </row>
    <row r="280" s="7" customFormat="1" ht="62" customHeight="1" spans="1:23">
      <c r="A280" s="34">
        <v>274</v>
      </c>
      <c r="B280" s="35" t="s">
        <v>209</v>
      </c>
      <c r="C280" s="35" t="s">
        <v>308</v>
      </c>
      <c r="D280" s="35" t="s">
        <v>218</v>
      </c>
      <c r="E280" s="35" t="s">
        <v>1259</v>
      </c>
      <c r="F280" s="34" t="s">
        <v>1126</v>
      </c>
      <c r="G280" s="34"/>
      <c r="H280" s="34"/>
      <c r="I280" s="34">
        <v>10</v>
      </c>
      <c r="J280" s="35" t="s">
        <v>1260</v>
      </c>
      <c r="K280" s="35" t="s">
        <v>1261</v>
      </c>
      <c r="L280" s="34">
        <v>2024</v>
      </c>
      <c r="M280" s="34">
        <v>10</v>
      </c>
      <c r="N280" s="34"/>
      <c r="O280" s="35"/>
      <c r="P280" s="34">
        <v>50</v>
      </c>
      <c r="Q280" s="34" t="s">
        <v>41</v>
      </c>
      <c r="R280" s="34" t="s">
        <v>39</v>
      </c>
      <c r="S280" s="34" t="s">
        <v>39</v>
      </c>
      <c r="T280" s="34" t="s">
        <v>1209</v>
      </c>
      <c r="U280" s="34" t="s">
        <v>41</v>
      </c>
      <c r="V280" s="42" t="s">
        <v>42</v>
      </c>
      <c r="W280" s="34" t="s">
        <v>43</v>
      </c>
    </row>
    <row r="281" s="7" customFormat="1" ht="62" customHeight="1" spans="1:23">
      <c r="A281" s="34">
        <v>275</v>
      </c>
      <c r="B281" s="35" t="s">
        <v>228</v>
      </c>
      <c r="C281" s="35" t="s">
        <v>1262</v>
      </c>
      <c r="D281" s="35" t="s">
        <v>257</v>
      </c>
      <c r="E281" s="35" t="s">
        <v>1263</v>
      </c>
      <c r="F281" s="34" t="s">
        <v>1126</v>
      </c>
      <c r="G281" s="34" t="s">
        <v>1223</v>
      </c>
      <c r="H281" s="34" t="s">
        <v>1264</v>
      </c>
      <c r="I281" s="34">
        <v>399</v>
      </c>
      <c r="J281" s="35" t="s">
        <v>1265</v>
      </c>
      <c r="K281" s="35" t="s">
        <v>1266</v>
      </c>
      <c r="L281" s="34">
        <v>2024</v>
      </c>
      <c r="M281" s="34">
        <v>399</v>
      </c>
      <c r="N281" s="34"/>
      <c r="O281" s="35"/>
      <c r="P281" s="34">
        <v>2073</v>
      </c>
      <c r="Q281" s="34" t="s">
        <v>39</v>
      </c>
      <c r="R281" s="34" t="s">
        <v>39</v>
      </c>
      <c r="S281" s="34" t="s">
        <v>39</v>
      </c>
      <c r="T281" s="34" t="s">
        <v>1267</v>
      </c>
      <c r="U281" s="34" t="s">
        <v>41</v>
      </c>
      <c r="V281" s="42" t="s">
        <v>42</v>
      </c>
      <c r="W281" s="34" t="s">
        <v>603</v>
      </c>
    </row>
    <row r="282" s="7" customFormat="1" ht="58" customHeight="1" spans="1:23">
      <c r="A282" s="34">
        <v>276</v>
      </c>
      <c r="B282" s="35" t="s">
        <v>228</v>
      </c>
      <c r="C282" s="35" t="s">
        <v>1262</v>
      </c>
      <c r="D282" s="35" t="s">
        <v>257</v>
      </c>
      <c r="E282" s="35" t="s">
        <v>1268</v>
      </c>
      <c r="F282" s="34" t="s">
        <v>1126</v>
      </c>
      <c r="G282" s="34" t="s">
        <v>1133</v>
      </c>
      <c r="H282" s="34" t="s">
        <v>1269</v>
      </c>
      <c r="I282" s="34">
        <v>398</v>
      </c>
      <c r="J282" s="35" t="s">
        <v>1270</v>
      </c>
      <c r="K282" s="35" t="s">
        <v>1266</v>
      </c>
      <c r="L282" s="34">
        <v>2024</v>
      </c>
      <c r="M282" s="34">
        <v>398</v>
      </c>
      <c r="N282" s="34"/>
      <c r="O282" s="35"/>
      <c r="P282" s="34">
        <v>1555</v>
      </c>
      <c r="Q282" s="34" t="s">
        <v>39</v>
      </c>
      <c r="R282" s="34" t="s">
        <v>39</v>
      </c>
      <c r="S282" s="34" t="s">
        <v>39</v>
      </c>
      <c r="T282" s="34" t="s">
        <v>1267</v>
      </c>
      <c r="U282" s="34" t="s">
        <v>41</v>
      </c>
      <c r="V282" s="42" t="s">
        <v>42</v>
      </c>
      <c r="W282" s="34" t="s">
        <v>603</v>
      </c>
    </row>
    <row r="283" s="7" customFormat="1" ht="42.75" spans="1:23">
      <c r="A283" s="34">
        <v>277</v>
      </c>
      <c r="B283" s="35" t="s">
        <v>228</v>
      </c>
      <c r="C283" s="35" t="s">
        <v>570</v>
      </c>
      <c r="D283" s="35" t="s">
        <v>1106</v>
      </c>
      <c r="E283" s="35" t="s">
        <v>1271</v>
      </c>
      <c r="F283" s="34" t="s">
        <v>1126</v>
      </c>
      <c r="G283" s="34" t="s">
        <v>1223</v>
      </c>
      <c r="H283" s="34" t="s">
        <v>1272</v>
      </c>
      <c r="I283" s="34">
        <v>200</v>
      </c>
      <c r="J283" s="35" t="s">
        <v>1273</v>
      </c>
      <c r="K283" s="35" t="s">
        <v>1274</v>
      </c>
      <c r="L283" s="34">
        <v>2024</v>
      </c>
      <c r="M283" s="34">
        <v>200</v>
      </c>
      <c r="N283" s="34"/>
      <c r="O283" s="35"/>
      <c r="P283" s="34">
        <v>3466</v>
      </c>
      <c r="Q283" s="34" t="s">
        <v>39</v>
      </c>
      <c r="R283" s="34" t="s">
        <v>39</v>
      </c>
      <c r="S283" s="34" t="s">
        <v>39</v>
      </c>
      <c r="T283" s="34" t="s">
        <v>1275</v>
      </c>
      <c r="U283" s="34" t="s">
        <v>41</v>
      </c>
      <c r="V283" s="42" t="s">
        <v>42</v>
      </c>
      <c r="W283" s="34" t="s">
        <v>43</v>
      </c>
    </row>
    <row r="284" s="7" customFormat="1" ht="42.75" spans="1:23">
      <c r="A284" s="34">
        <v>278</v>
      </c>
      <c r="B284" s="35" t="s">
        <v>228</v>
      </c>
      <c r="C284" s="35" t="s">
        <v>570</v>
      </c>
      <c r="D284" s="35" t="s">
        <v>1106</v>
      </c>
      <c r="E284" s="35" t="s">
        <v>1276</v>
      </c>
      <c r="F284" s="34" t="s">
        <v>1126</v>
      </c>
      <c r="G284" s="34" t="s">
        <v>1164</v>
      </c>
      <c r="H284" s="34" t="s">
        <v>1165</v>
      </c>
      <c r="I284" s="34">
        <v>200</v>
      </c>
      <c r="J284" s="35" t="s">
        <v>1273</v>
      </c>
      <c r="K284" s="35" t="s">
        <v>1277</v>
      </c>
      <c r="L284" s="34">
        <v>2024</v>
      </c>
      <c r="M284" s="34">
        <v>200</v>
      </c>
      <c r="N284" s="34"/>
      <c r="O284" s="35"/>
      <c r="P284" s="34">
        <v>3325</v>
      </c>
      <c r="Q284" s="34" t="s">
        <v>39</v>
      </c>
      <c r="R284" s="34" t="s">
        <v>39</v>
      </c>
      <c r="S284" s="34" t="s">
        <v>39</v>
      </c>
      <c r="T284" s="34" t="s">
        <v>1275</v>
      </c>
      <c r="U284" s="34" t="s">
        <v>41</v>
      </c>
      <c r="V284" s="42" t="s">
        <v>42</v>
      </c>
      <c r="W284" s="34" t="s">
        <v>43</v>
      </c>
    </row>
    <row r="285" s="7" customFormat="1" ht="61" customHeight="1" spans="1:23">
      <c r="A285" s="34">
        <v>279</v>
      </c>
      <c r="B285" s="35" t="s">
        <v>228</v>
      </c>
      <c r="C285" s="35" t="s">
        <v>1262</v>
      </c>
      <c r="D285" s="35" t="s">
        <v>230</v>
      </c>
      <c r="E285" s="35" t="s">
        <v>1278</v>
      </c>
      <c r="F285" s="34" t="s">
        <v>1126</v>
      </c>
      <c r="G285" s="34" t="s">
        <v>1233</v>
      </c>
      <c r="H285" s="34" t="s">
        <v>1279</v>
      </c>
      <c r="I285" s="34">
        <v>400</v>
      </c>
      <c r="J285" s="35" t="s">
        <v>1280</v>
      </c>
      <c r="K285" s="35" t="s">
        <v>1281</v>
      </c>
      <c r="L285" s="34">
        <v>2024</v>
      </c>
      <c r="M285" s="34">
        <v>400</v>
      </c>
      <c r="N285" s="34"/>
      <c r="O285" s="35"/>
      <c r="P285" s="34">
        <v>3000</v>
      </c>
      <c r="Q285" s="34" t="s">
        <v>39</v>
      </c>
      <c r="R285" s="34" t="s">
        <v>39</v>
      </c>
      <c r="S285" s="34" t="s">
        <v>39</v>
      </c>
      <c r="T285" s="34" t="s">
        <v>1282</v>
      </c>
      <c r="U285" s="34" t="s">
        <v>41</v>
      </c>
      <c r="V285" s="42" t="s">
        <v>42</v>
      </c>
      <c r="W285" s="34" t="s">
        <v>43</v>
      </c>
    </row>
    <row r="286" s="7" customFormat="1" ht="42.75" spans="1:23">
      <c r="A286" s="34">
        <v>280</v>
      </c>
      <c r="B286" s="35" t="s">
        <v>1283</v>
      </c>
      <c r="C286" s="35" t="s">
        <v>1283</v>
      </c>
      <c r="D286" s="35" t="s">
        <v>1284</v>
      </c>
      <c r="E286" s="35" t="s">
        <v>1285</v>
      </c>
      <c r="F286" s="34" t="s">
        <v>1126</v>
      </c>
      <c r="G286" s="34"/>
      <c r="H286" s="34"/>
      <c r="I286" s="34">
        <v>840</v>
      </c>
      <c r="J286" s="35" t="s">
        <v>1286</v>
      </c>
      <c r="K286" s="35" t="s">
        <v>1287</v>
      </c>
      <c r="L286" s="34">
        <v>2024</v>
      </c>
      <c r="M286" s="34">
        <v>840</v>
      </c>
      <c r="N286" s="34"/>
      <c r="O286" s="35"/>
      <c r="P286" s="34">
        <v>5000</v>
      </c>
      <c r="Q286" s="34" t="s">
        <v>39</v>
      </c>
      <c r="R286" s="34" t="s">
        <v>39</v>
      </c>
      <c r="S286" s="34" t="s">
        <v>39</v>
      </c>
      <c r="T286" s="34" t="s">
        <v>1209</v>
      </c>
      <c r="U286" s="34" t="s">
        <v>41</v>
      </c>
      <c r="V286" s="42" t="s">
        <v>42</v>
      </c>
      <c r="W286" s="34" t="s">
        <v>43</v>
      </c>
    </row>
    <row r="287" s="7" customFormat="1" ht="50" customHeight="1" spans="1:23">
      <c r="A287" s="34">
        <v>281</v>
      </c>
      <c r="B287" s="35" t="s">
        <v>242</v>
      </c>
      <c r="C287" s="35" t="s">
        <v>243</v>
      </c>
      <c r="D287" s="35" t="s">
        <v>244</v>
      </c>
      <c r="E287" s="35" t="s">
        <v>1288</v>
      </c>
      <c r="F287" s="34" t="s">
        <v>1126</v>
      </c>
      <c r="G287" s="34"/>
      <c r="H287" s="34"/>
      <c r="I287" s="34">
        <v>400</v>
      </c>
      <c r="J287" s="35" t="s">
        <v>1289</v>
      </c>
      <c r="K287" s="35" t="s">
        <v>1290</v>
      </c>
      <c r="L287" s="34">
        <v>2024</v>
      </c>
      <c r="M287" s="34">
        <v>400</v>
      </c>
      <c r="N287" s="34"/>
      <c r="O287" s="35"/>
      <c r="P287" s="34">
        <v>1000</v>
      </c>
      <c r="Q287" s="34" t="s">
        <v>41</v>
      </c>
      <c r="R287" s="34" t="s">
        <v>39</v>
      </c>
      <c r="S287" s="34" t="s">
        <v>39</v>
      </c>
      <c r="T287" s="34" t="s">
        <v>1291</v>
      </c>
      <c r="U287" s="34" t="s">
        <v>41</v>
      </c>
      <c r="V287" s="42" t="s">
        <v>42</v>
      </c>
      <c r="W287" s="34" t="s">
        <v>43</v>
      </c>
    </row>
    <row r="288" s="7" customFormat="1" ht="70" customHeight="1" spans="1:23">
      <c r="A288" s="34">
        <v>282</v>
      </c>
      <c r="B288" s="35" t="s">
        <v>209</v>
      </c>
      <c r="C288" s="35" t="s">
        <v>211</v>
      </c>
      <c r="D288" s="35" t="s">
        <v>210</v>
      </c>
      <c r="E288" s="35" t="s">
        <v>1292</v>
      </c>
      <c r="F288" s="34" t="s">
        <v>1293</v>
      </c>
      <c r="G288" s="34"/>
      <c r="H288" s="41"/>
      <c r="I288" s="60">
        <v>400</v>
      </c>
      <c r="J288" s="35" t="s">
        <v>1294</v>
      </c>
      <c r="K288" s="35" t="s">
        <v>1295</v>
      </c>
      <c r="L288" s="41">
        <v>2024</v>
      </c>
      <c r="M288" s="60">
        <v>400</v>
      </c>
      <c r="N288" s="41">
        <f t="shared" ref="N288:N314" si="3">I288-M288</f>
        <v>0</v>
      </c>
      <c r="O288" s="85" t="s">
        <v>306</v>
      </c>
      <c r="P288" s="41">
        <v>4000</v>
      </c>
      <c r="Q288" s="34" t="s">
        <v>41</v>
      </c>
      <c r="R288" s="34" t="s">
        <v>39</v>
      </c>
      <c r="S288" s="34" t="s">
        <v>39</v>
      </c>
      <c r="T288" s="34" t="s">
        <v>1296</v>
      </c>
      <c r="U288" s="34" t="s">
        <v>41</v>
      </c>
      <c r="V288" s="42" t="s">
        <v>42</v>
      </c>
      <c r="W288" s="34" t="s">
        <v>43</v>
      </c>
    </row>
    <row r="289" s="7" customFormat="1" ht="58" customHeight="1" spans="1:23">
      <c r="A289" s="34">
        <v>283</v>
      </c>
      <c r="B289" s="35" t="s">
        <v>209</v>
      </c>
      <c r="C289" s="35" t="s">
        <v>308</v>
      </c>
      <c r="D289" s="35" t="s">
        <v>218</v>
      </c>
      <c r="E289" s="35" t="s">
        <v>1297</v>
      </c>
      <c r="F289" s="34" t="s">
        <v>1293</v>
      </c>
      <c r="G289" s="34"/>
      <c r="H289" s="41"/>
      <c r="I289" s="60">
        <v>120</v>
      </c>
      <c r="J289" s="35" t="s">
        <v>1298</v>
      </c>
      <c r="K289" s="35" t="s">
        <v>1299</v>
      </c>
      <c r="L289" s="41">
        <v>2024</v>
      </c>
      <c r="M289" s="60">
        <v>120</v>
      </c>
      <c r="N289" s="41">
        <f t="shared" si="3"/>
        <v>0</v>
      </c>
      <c r="O289" s="85" t="s">
        <v>306</v>
      </c>
      <c r="P289" s="41">
        <v>1400</v>
      </c>
      <c r="Q289" s="34" t="s">
        <v>41</v>
      </c>
      <c r="R289" s="34" t="s">
        <v>39</v>
      </c>
      <c r="S289" s="34" t="s">
        <v>39</v>
      </c>
      <c r="T289" s="34" t="s">
        <v>1296</v>
      </c>
      <c r="U289" s="34" t="s">
        <v>41</v>
      </c>
      <c r="V289" s="42" t="s">
        <v>42</v>
      </c>
      <c r="W289" s="34" t="s">
        <v>43</v>
      </c>
    </row>
    <row r="290" s="7" customFormat="1" ht="42.75" spans="1:23">
      <c r="A290" s="34">
        <v>284</v>
      </c>
      <c r="B290" s="35" t="s">
        <v>209</v>
      </c>
      <c r="C290" s="35" t="s">
        <v>308</v>
      </c>
      <c r="D290" s="35" t="s">
        <v>223</v>
      </c>
      <c r="E290" s="35" t="s">
        <v>1300</v>
      </c>
      <c r="F290" s="34" t="s">
        <v>1293</v>
      </c>
      <c r="G290" s="34"/>
      <c r="H290" s="41"/>
      <c r="I290" s="60">
        <v>552</v>
      </c>
      <c r="J290" s="35" t="s">
        <v>1301</v>
      </c>
      <c r="K290" s="35" t="s">
        <v>1302</v>
      </c>
      <c r="L290" s="41">
        <v>2024</v>
      </c>
      <c r="M290" s="60">
        <v>552</v>
      </c>
      <c r="N290" s="41">
        <f t="shared" si="3"/>
        <v>0</v>
      </c>
      <c r="O290" s="85" t="s">
        <v>306</v>
      </c>
      <c r="P290" s="41">
        <v>575</v>
      </c>
      <c r="Q290" s="34" t="s">
        <v>41</v>
      </c>
      <c r="R290" s="34" t="s">
        <v>39</v>
      </c>
      <c r="S290" s="34" t="s">
        <v>39</v>
      </c>
      <c r="T290" s="34" t="s">
        <v>1296</v>
      </c>
      <c r="U290" s="34" t="s">
        <v>41</v>
      </c>
      <c r="V290" s="42" t="s">
        <v>42</v>
      </c>
      <c r="W290" s="34" t="s">
        <v>43</v>
      </c>
    </row>
    <row r="291" s="7" customFormat="1" ht="120" customHeight="1" spans="1:23">
      <c r="A291" s="34">
        <v>285</v>
      </c>
      <c r="B291" s="35" t="s">
        <v>242</v>
      </c>
      <c r="C291" s="35" t="s">
        <v>243</v>
      </c>
      <c r="D291" s="35" t="s">
        <v>244</v>
      </c>
      <c r="E291" s="35" t="s">
        <v>1303</v>
      </c>
      <c r="F291" s="34" t="s">
        <v>1293</v>
      </c>
      <c r="G291" s="34"/>
      <c r="H291" s="41"/>
      <c r="I291" s="60">
        <v>260</v>
      </c>
      <c r="J291" s="84" t="s">
        <v>1304</v>
      </c>
      <c r="K291" s="84" t="s">
        <v>1305</v>
      </c>
      <c r="L291" s="41">
        <v>2024</v>
      </c>
      <c r="M291" s="60">
        <v>260</v>
      </c>
      <c r="N291" s="41">
        <f t="shared" si="3"/>
        <v>0</v>
      </c>
      <c r="O291" s="85" t="s">
        <v>257</v>
      </c>
      <c r="P291" s="41">
        <v>1300</v>
      </c>
      <c r="Q291" s="34" t="s">
        <v>41</v>
      </c>
      <c r="R291" s="34" t="s">
        <v>39</v>
      </c>
      <c r="S291" s="34" t="s">
        <v>39</v>
      </c>
      <c r="T291" s="34" t="s">
        <v>1306</v>
      </c>
      <c r="U291" s="34" t="s">
        <v>41</v>
      </c>
      <c r="V291" s="42" t="s">
        <v>42</v>
      </c>
      <c r="W291" s="34" t="s">
        <v>43</v>
      </c>
    </row>
    <row r="292" s="7" customFormat="1" ht="57" customHeight="1" spans="1:23">
      <c r="A292" s="34">
        <v>286</v>
      </c>
      <c r="B292" s="35" t="s">
        <v>29</v>
      </c>
      <c r="C292" s="35" t="s">
        <v>191</v>
      </c>
      <c r="D292" s="35" t="s">
        <v>290</v>
      </c>
      <c r="E292" s="35" t="s">
        <v>1307</v>
      </c>
      <c r="F292" s="34" t="s">
        <v>1293</v>
      </c>
      <c r="G292" s="34"/>
      <c r="H292" s="41"/>
      <c r="I292" s="60">
        <v>123</v>
      </c>
      <c r="J292" s="35" t="s">
        <v>1308</v>
      </c>
      <c r="K292" s="35" t="s">
        <v>1309</v>
      </c>
      <c r="L292" s="41">
        <v>2024</v>
      </c>
      <c r="M292" s="60">
        <v>123</v>
      </c>
      <c r="N292" s="41">
        <f t="shared" si="3"/>
        <v>0</v>
      </c>
      <c r="O292" s="85" t="s">
        <v>296</v>
      </c>
      <c r="P292" s="41">
        <v>1425</v>
      </c>
      <c r="Q292" s="34" t="s">
        <v>41</v>
      </c>
      <c r="R292" s="34" t="s">
        <v>39</v>
      </c>
      <c r="S292" s="34" t="s">
        <v>39</v>
      </c>
      <c r="T292" s="34" t="s">
        <v>1310</v>
      </c>
      <c r="U292" s="34" t="s">
        <v>41</v>
      </c>
      <c r="V292" s="42" t="s">
        <v>42</v>
      </c>
      <c r="W292" s="34" t="s">
        <v>43</v>
      </c>
    </row>
    <row r="293" s="7" customFormat="1" ht="68" customHeight="1" spans="1:23">
      <c r="A293" s="34">
        <v>287</v>
      </c>
      <c r="B293" s="35" t="s">
        <v>29</v>
      </c>
      <c r="C293" s="35" t="s">
        <v>44</v>
      </c>
      <c r="D293" s="35" t="s">
        <v>45</v>
      </c>
      <c r="E293" s="35" t="s">
        <v>1311</v>
      </c>
      <c r="F293" s="34" t="s">
        <v>1293</v>
      </c>
      <c r="G293" s="34" t="s">
        <v>1312</v>
      </c>
      <c r="H293" s="34" t="s">
        <v>1313</v>
      </c>
      <c r="I293" s="60">
        <v>200</v>
      </c>
      <c r="J293" s="35" t="s">
        <v>1314</v>
      </c>
      <c r="K293" s="35" t="s">
        <v>1315</v>
      </c>
      <c r="L293" s="41">
        <v>2024</v>
      </c>
      <c r="M293" s="60">
        <v>200</v>
      </c>
      <c r="N293" s="41">
        <f t="shared" si="3"/>
        <v>0</v>
      </c>
      <c r="O293" s="85" t="s">
        <v>351</v>
      </c>
      <c r="P293" s="34">
        <v>325</v>
      </c>
      <c r="Q293" s="34" t="s">
        <v>39</v>
      </c>
      <c r="R293" s="34" t="s">
        <v>39</v>
      </c>
      <c r="S293" s="34" t="s">
        <v>41</v>
      </c>
      <c r="T293" s="34" t="s">
        <v>1316</v>
      </c>
      <c r="U293" s="34" t="s">
        <v>41</v>
      </c>
      <c r="V293" s="42" t="s">
        <v>42</v>
      </c>
      <c r="W293" s="34" t="s">
        <v>265</v>
      </c>
    </row>
    <row r="294" s="7" customFormat="1" ht="41" customHeight="1" spans="1:23">
      <c r="A294" s="34">
        <v>288</v>
      </c>
      <c r="B294" s="35" t="s">
        <v>29</v>
      </c>
      <c r="C294" s="35" t="s">
        <v>30</v>
      </c>
      <c r="D294" s="35" t="s">
        <v>31</v>
      </c>
      <c r="E294" s="35" t="s">
        <v>1317</v>
      </c>
      <c r="F294" s="34" t="s">
        <v>1293</v>
      </c>
      <c r="G294" s="34" t="s">
        <v>1318</v>
      </c>
      <c r="H294" s="34" t="s">
        <v>1218</v>
      </c>
      <c r="I294" s="60">
        <v>200</v>
      </c>
      <c r="J294" s="35" t="s">
        <v>1319</v>
      </c>
      <c r="K294" s="35" t="s">
        <v>1320</v>
      </c>
      <c r="L294" s="41">
        <v>2024</v>
      </c>
      <c r="M294" s="60">
        <v>200</v>
      </c>
      <c r="N294" s="41">
        <f t="shared" si="3"/>
        <v>0</v>
      </c>
      <c r="O294" s="85" t="s">
        <v>964</v>
      </c>
      <c r="P294" s="34">
        <v>2600</v>
      </c>
      <c r="Q294" s="34" t="s">
        <v>39</v>
      </c>
      <c r="R294" s="34" t="s">
        <v>39</v>
      </c>
      <c r="S294" s="34" t="s">
        <v>41</v>
      </c>
      <c r="T294" s="34" t="s">
        <v>1321</v>
      </c>
      <c r="U294" s="34" t="s">
        <v>41</v>
      </c>
      <c r="V294" s="42" t="s">
        <v>42</v>
      </c>
      <c r="W294" s="34" t="s">
        <v>265</v>
      </c>
    </row>
    <row r="295" s="7" customFormat="1" ht="72" customHeight="1" spans="1:23">
      <c r="A295" s="34">
        <v>289</v>
      </c>
      <c r="B295" s="35" t="s">
        <v>29</v>
      </c>
      <c r="C295" s="35" t="s">
        <v>30</v>
      </c>
      <c r="D295" s="35" t="s">
        <v>678</v>
      </c>
      <c r="E295" s="35" t="s">
        <v>1322</v>
      </c>
      <c r="F295" s="34" t="s">
        <v>1293</v>
      </c>
      <c r="G295" s="34" t="s">
        <v>1318</v>
      </c>
      <c r="H295" s="34"/>
      <c r="I295" s="60">
        <v>200</v>
      </c>
      <c r="J295" s="35" t="s">
        <v>1323</v>
      </c>
      <c r="K295" s="35" t="s">
        <v>1324</v>
      </c>
      <c r="L295" s="41">
        <v>2024</v>
      </c>
      <c r="M295" s="60">
        <v>200</v>
      </c>
      <c r="N295" s="41">
        <f t="shared" si="3"/>
        <v>0</v>
      </c>
      <c r="O295" s="85" t="s">
        <v>964</v>
      </c>
      <c r="P295" s="34">
        <v>1536</v>
      </c>
      <c r="Q295" s="34" t="s">
        <v>39</v>
      </c>
      <c r="R295" s="34" t="s">
        <v>39</v>
      </c>
      <c r="S295" s="34" t="s">
        <v>41</v>
      </c>
      <c r="T295" s="34" t="s">
        <v>1321</v>
      </c>
      <c r="U295" s="34" t="s">
        <v>41</v>
      </c>
      <c r="V295" s="42" t="s">
        <v>42</v>
      </c>
      <c r="W295" s="34" t="s">
        <v>265</v>
      </c>
    </row>
    <row r="296" s="7" customFormat="1" ht="133" customHeight="1" spans="1:23">
      <c r="A296" s="34">
        <v>290</v>
      </c>
      <c r="B296" s="35" t="s">
        <v>29</v>
      </c>
      <c r="C296" s="35" t="s">
        <v>44</v>
      </c>
      <c r="D296" s="35" t="s">
        <v>185</v>
      </c>
      <c r="E296" s="35" t="s">
        <v>1325</v>
      </c>
      <c r="F296" s="34" t="s">
        <v>1293</v>
      </c>
      <c r="G296" s="34" t="s">
        <v>1318</v>
      </c>
      <c r="H296" s="34" t="s">
        <v>1326</v>
      </c>
      <c r="I296" s="60">
        <v>340</v>
      </c>
      <c r="J296" s="35" t="s">
        <v>1327</v>
      </c>
      <c r="K296" s="35" t="s">
        <v>1328</v>
      </c>
      <c r="L296" s="41">
        <v>2024</v>
      </c>
      <c r="M296" s="60">
        <v>340</v>
      </c>
      <c r="N296" s="41">
        <f t="shared" si="3"/>
        <v>0</v>
      </c>
      <c r="O296" s="85" t="s">
        <v>351</v>
      </c>
      <c r="P296" s="34">
        <v>570</v>
      </c>
      <c r="Q296" s="34" t="s">
        <v>39</v>
      </c>
      <c r="R296" s="34" t="s">
        <v>39</v>
      </c>
      <c r="S296" s="34" t="s">
        <v>41</v>
      </c>
      <c r="T296" s="34" t="s">
        <v>1321</v>
      </c>
      <c r="U296" s="34" t="s">
        <v>41</v>
      </c>
      <c r="V296" s="42" t="s">
        <v>42</v>
      </c>
      <c r="W296" s="34" t="s">
        <v>43</v>
      </c>
    </row>
    <row r="297" s="7" customFormat="1" ht="72" customHeight="1" spans="1:23">
      <c r="A297" s="34">
        <v>291</v>
      </c>
      <c r="B297" s="35" t="s">
        <v>228</v>
      </c>
      <c r="C297" s="35" t="s">
        <v>1262</v>
      </c>
      <c r="D297" s="35" t="s">
        <v>230</v>
      </c>
      <c r="E297" s="35" t="s">
        <v>1329</v>
      </c>
      <c r="F297" s="34" t="s">
        <v>1293</v>
      </c>
      <c r="G297" s="34" t="s">
        <v>1330</v>
      </c>
      <c r="H297" s="34" t="s">
        <v>1331</v>
      </c>
      <c r="I297" s="60">
        <v>600</v>
      </c>
      <c r="J297" s="35" t="s">
        <v>1332</v>
      </c>
      <c r="K297" s="35" t="s">
        <v>1333</v>
      </c>
      <c r="L297" s="41">
        <v>2024</v>
      </c>
      <c r="M297" s="60">
        <v>600</v>
      </c>
      <c r="N297" s="41">
        <f t="shared" si="3"/>
        <v>0</v>
      </c>
      <c r="O297" s="85" t="s">
        <v>1334</v>
      </c>
      <c r="P297" s="34">
        <v>7928</v>
      </c>
      <c r="Q297" s="34" t="s">
        <v>39</v>
      </c>
      <c r="R297" s="34" t="s">
        <v>39</v>
      </c>
      <c r="S297" s="34" t="s">
        <v>41</v>
      </c>
      <c r="T297" s="34" t="s">
        <v>1335</v>
      </c>
      <c r="U297" s="34" t="s">
        <v>41</v>
      </c>
      <c r="V297" s="42" t="s">
        <v>42</v>
      </c>
      <c r="W297" s="34" t="s">
        <v>43</v>
      </c>
    </row>
    <row r="298" s="7" customFormat="1" ht="42.75" spans="1:23">
      <c r="A298" s="34">
        <v>292</v>
      </c>
      <c r="B298" s="35" t="s">
        <v>29</v>
      </c>
      <c r="C298" s="35" t="s">
        <v>44</v>
      </c>
      <c r="D298" s="35" t="s">
        <v>45</v>
      </c>
      <c r="E298" s="35" t="s">
        <v>1336</v>
      </c>
      <c r="F298" s="34" t="s">
        <v>1293</v>
      </c>
      <c r="G298" s="34" t="s">
        <v>1337</v>
      </c>
      <c r="H298" s="34" t="s">
        <v>1338</v>
      </c>
      <c r="I298" s="60">
        <v>356</v>
      </c>
      <c r="J298" s="35" t="s">
        <v>1339</v>
      </c>
      <c r="K298" s="35" t="s">
        <v>1340</v>
      </c>
      <c r="L298" s="41">
        <v>2024</v>
      </c>
      <c r="M298" s="60">
        <v>356</v>
      </c>
      <c r="N298" s="41">
        <f t="shared" si="3"/>
        <v>0</v>
      </c>
      <c r="O298" s="85" t="s">
        <v>1334</v>
      </c>
      <c r="P298" s="34">
        <v>2984</v>
      </c>
      <c r="Q298" s="34" t="s">
        <v>39</v>
      </c>
      <c r="R298" s="34" t="s">
        <v>39</v>
      </c>
      <c r="S298" s="34" t="s">
        <v>39</v>
      </c>
      <c r="T298" s="34" t="s">
        <v>1321</v>
      </c>
      <c r="U298" s="34" t="s">
        <v>41</v>
      </c>
      <c r="V298" s="42" t="s">
        <v>42</v>
      </c>
      <c r="W298" s="34" t="s">
        <v>43</v>
      </c>
    </row>
    <row r="299" s="7" customFormat="1" ht="88" customHeight="1" spans="1:23">
      <c r="A299" s="34">
        <v>293</v>
      </c>
      <c r="B299" s="35" t="s">
        <v>29</v>
      </c>
      <c r="C299" s="35" t="s">
        <v>1002</v>
      </c>
      <c r="D299" s="35" t="s">
        <v>1003</v>
      </c>
      <c r="E299" s="35" t="s">
        <v>1341</v>
      </c>
      <c r="F299" s="34" t="s">
        <v>1293</v>
      </c>
      <c r="G299" s="34" t="s">
        <v>1337</v>
      </c>
      <c r="H299" s="34" t="s">
        <v>1342</v>
      </c>
      <c r="I299" s="60">
        <v>122</v>
      </c>
      <c r="J299" s="35" t="s">
        <v>1343</v>
      </c>
      <c r="K299" s="35" t="s">
        <v>1344</v>
      </c>
      <c r="L299" s="41">
        <v>2024</v>
      </c>
      <c r="M299" s="60">
        <v>122</v>
      </c>
      <c r="N299" s="41">
        <f t="shared" si="3"/>
        <v>0</v>
      </c>
      <c r="O299" s="85" t="s">
        <v>351</v>
      </c>
      <c r="P299" s="34">
        <v>1205</v>
      </c>
      <c r="Q299" s="34" t="s">
        <v>39</v>
      </c>
      <c r="R299" s="34" t="s">
        <v>39</v>
      </c>
      <c r="S299" s="34" t="s">
        <v>39</v>
      </c>
      <c r="T299" s="34" t="s">
        <v>1321</v>
      </c>
      <c r="U299" s="34" t="s">
        <v>41</v>
      </c>
      <c r="V299" s="42" t="s">
        <v>42</v>
      </c>
      <c r="W299" s="34" t="s">
        <v>43</v>
      </c>
    </row>
    <row r="300" s="7" customFormat="1" ht="65" customHeight="1" spans="1:23">
      <c r="A300" s="34">
        <v>294</v>
      </c>
      <c r="B300" s="35" t="s">
        <v>29</v>
      </c>
      <c r="C300" s="35" t="s">
        <v>44</v>
      </c>
      <c r="D300" s="35" t="s">
        <v>31</v>
      </c>
      <c r="E300" s="35" t="s">
        <v>1345</v>
      </c>
      <c r="F300" s="34" t="s">
        <v>1293</v>
      </c>
      <c r="G300" s="34" t="s">
        <v>1346</v>
      </c>
      <c r="H300" s="34" t="s">
        <v>1347</v>
      </c>
      <c r="I300" s="60">
        <v>320</v>
      </c>
      <c r="J300" s="35" t="s">
        <v>1348</v>
      </c>
      <c r="K300" s="35" t="s">
        <v>1349</v>
      </c>
      <c r="L300" s="41">
        <v>2024</v>
      </c>
      <c r="M300" s="60">
        <v>320</v>
      </c>
      <c r="N300" s="41">
        <f t="shared" si="3"/>
        <v>0</v>
      </c>
      <c r="O300" s="85" t="s">
        <v>351</v>
      </c>
      <c r="P300" s="34">
        <v>1245</v>
      </c>
      <c r="Q300" s="34" t="s">
        <v>39</v>
      </c>
      <c r="R300" s="34" t="s">
        <v>39</v>
      </c>
      <c r="S300" s="34" t="s">
        <v>39</v>
      </c>
      <c r="T300" s="34" t="s">
        <v>1321</v>
      </c>
      <c r="U300" s="34" t="s">
        <v>41</v>
      </c>
      <c r="V300" s="42" t="s">
        <v>42</v>
      </c>
      <c r="W300" s="34" t="s">
        <v>43</v>
      </c>
    </row>
    <row r="301" s="7" customFormat="1" ht="75" customHeight="1" spans="1:23">
      <c r="A301" s="34">
        <v>295</v>
      </c>
      <c r="B301" s="35" t="s">
        <v>29</v>
      </c>
      <c r="C301" s="35" t="s">
        <v>44</v>
      </c>
      <c r="D301" s="35" t="s">
        <v>174</v>
      </c>
      <c r="E301" s="35" t="s">
        <v>1350</v>
      </c>
      <c r="F301" s="34" t="s">
        <v>1293</v>
      </c>
      <c r="G301" s="34" t="s">
        <v>1346</v>
      </c>
      <c r="H301" s="34" t="s">
        <v>1351</v>
      </c>
      <c r="I301" s="60">
        <v>200</v>
      </c>
      <c r="J301" s="35" t="s">
        <v>1352</v>
      </c>
      <c r="K301" s="35" t="s">
        <v>1353</v>
      </c>
      <c r="L301" s="41">
        <v>2024</v>
      </c>
      <c r="M301" s="60">
        <v>200</v>
      </c>
      <c r="N301" s="41">
        <f t="shared" si="3"/>
        <v>0</v>
      </c>
      <c r="O301" s="85" t="s">
        <v>351</v>
      </c>
      <c r="P301" s="34">
        <v>985</v>
      </c>
      <c r="Q301" s="34" t="s">
        <v>39</v>
      </c>
      <c r="R301" s="34" t="s">
        <v>39</v>
      </c>
      <c r="S301" s="34" t="s">
        <v>39</v>
      </c>
      <c r="T301" s="34" t="s">
        <v>1321</v>
      </c>
      <c r="U301" s="34" t="s">
        <v>41</v>
      </c>
      <c r="V301" s="42" t="s">
        <v>42</v>
      </c>
      <c r="W301" s="34" t="s">
        <v>43</v>
      </c>
    </row>
    <row r="302" s="7" customFormat="1" ht="70" customHeight="1" spans="1:23">
      <c r="A302" s="34">
        <v>296</v>
      </c>
      <c r="B302" s="35" t="s">
        <v>29</v>
      </c>
      <c r="C302" s="35" t="s">
        <v>44</v>
      </c>
      <c r="D302" s="35" t="s">
        <v>45</v>
      </c>
      <c r="E302" s="35" t="s">
        <v>1354</v>
      </c>
      <c r="F302" s="34" t="s">
        <v>1293</v>
      </c>
      <c r="G302" s="34" t="s">
        <v>1346</v>
      </c>
      <c r="H302" s="34" t="s">
        <v>1351</v>
      </c>
      <c r="I302" s="60">
        <v>220</v>
      </c>
      <c r="J302" s="35" t="s">
        <v>1355</v>
      </c>
      <c r="K302" s="35" t="s">
        <v>1356</v>
      </c>
      <c r="L302" s="41">
        <v>2024</v>
      </c>
      <c r="M302" s="60">
        <v>220</v>
      </c>
      <c r="N302" s="41">
        <f t="shared" si="3"/>
        <v>0</v>
      </c>
      <c r="O302" s="85" t="s">
        <v>351</v>
      </c>
      <c r="P302" s="34">
        <v>1932</v>
      </c>
      <c r="Q302" s="34" t="s">
        <v>39</v>
      </c>
      <c r="R302" s="34" t="s">
        <v>39</v>
      </c>
      <c r="S302" s="34" t="s">
        <v>39</v>
      </c>
      <c r="T302" s="34" t="s">
        <v>1357</v>
      </c>
      <c r="U302" s="34" t="s">
        <v>41</v>
      </c>
      <c r="V302" s="42" t="s">
        <v>42</v>
      </c>
      <c r="W302" s="34" t="s">
        <v>265</v>
      </c>
    </row>
    <row r="303" s="7" customFormat="1" ht="45" customHeight="1" spans="1:23">
      <c r="A303" s="34">
        <v>297</v>
      </c>
      <c r="B303" s="35" t="s">
        <v>29</v>
      </c>
      <c r="C303" s="35" t="s">
        <v>44</v>
      </c>
      <c r="D303" s="35" t="s">
        <v>45</v>
      </c>
      <c r="E303" s="35" t="s">
        <v>1358</v>
      </c>
      <c r="F303" s="34" t="s">
        <v>1293</v>
      </c>
      <c r="G303" s="34" t="s">
        <v>1346</v>
      </c>
      <c r="H303" s="34" t="s">
        <v>1359</v>
      </c>
      <c r="I303" s="60">
        <v>200</v>
      </c>
      <c r="J303" s="35" t="s">
        <v>1360</v>
      </c>
      <c r="K303" s="35" t="s">
        <v>1361</v>
      </c>
      <c r="L303" s="41">
        <v>2024</v>
      </c>
      <c r="M303" s="60">
        <v>200</v>
      </c>
      <c r="N303" s="41">
        <f t="shared" si="3"/>
        <v>0</v>
      </c>
      <c r="O303" s="85" t="s">
        <v>351</v>
      </c>
      <c r="P303" s="34">
        <v>564</v>
      </c>
      <c r="Q303" s="34" t="s">
        <v>39</v>
      </c>
      <c r="R303" s="34" t="s">
        <v>39</v>
      </c>
      <c r="S303" s="34" t="s">
        <v>39</v>
      </c>
      <c r="T303" s="34" t="s">
        <v>1362</v>
      </c>
      <c r="U303" s="34" t="s">
        <v>41</v>
      </c>
      <c r="V303" s="42" t="s">
        <v>42</v>
      </c>
      <c r="W303" s="34" t="s">
        <v>265</v>
      </c>
    </row>
    <row r="304" s="7" customFormat="1" ht="77" customHeight="1" spans="1:23">
      <c r="A304" s="34">
        <v>298</v>
      </c>
      <c r="B304" s="35" t="s">
        <v>29</v>
      </c>
      <c r="C304" s="35" t="s">
        <v>30</v>
      </c>
      <c r="D304" s="35" t="s">
        <v>31</v>
      </c>
      <c r="E304" s="35" t="s">
        <v>1363</v>
      </c>
      <c r="F304" s="34" t="s">
        <v>1293</v>
      </c>
      <c r="G304" s="34" t="s">
        <v>1364</v>
      </c>
      <c r="H304" s="34" t="s">
        <v>1365</v>
      </c>
      <c r="I304" s="60">
        <v>150</v>
      </c>
      <c r="J304" s="35" t="s">
        <v>1366</v>
      </c>
      <c r="K304" s="35" t="s">
        <v>1367</v>
      </c>
      <c r="L304" s="41">
        <v>2024</v>
      </c>
      <c r="M304" s="60">
        <v>150</v>
      </c>
      <c r="N304" s="41">
        <f t="shared" si="3"/>
        <v>0</v>
      </c>
      <c r="O304" s="85" t="s">
        <v>964</v>
      </c>
      <c r="P304" s="34">
        <v>1614</v>
      </c>
      <c r="Q304" s="34" t="s">
        <v>39</v>
      </c>
      <c r="R304" s="34" t="s">
        <v>39</v>
      </c>
      <c r="S304" s="34" t="s">
        <v>39</v>
      </c>
      <c r="T304" s="34" t="s">
        <v>1362</v>
      </c>
      <c r="U304" s="34" t="s">
        <v>41</v>
      </c>
      <c r="V304" s="42" t="s">
        <v>42</v>
      </c>
      <c r="W304" s="34" t="s">
        <v>43</v>
      </c>
    </row>
    <row r="305" s="7" customFormat="1" ht="81" customHeight="1" spans="1:23">
      <c r="A305" s="34">
        <v>299</v>
      </c>
      <c r="B305" s="35" t="s">
        <v>29</v>
      </c>
      <c r="C305" s="35" t="s">
        <v>30</v>
      </c>
      <c r="D305" s="35" t="s">
        <v>31</v>
      </c>
      <c r="E305" s="35" t="s">
        <v>1368</v>
      </c>
      <c r="F305" s="34" t="s">
        <v>1293</v>
      </c>
      <c r="G305" s="34" t="s">
        <v>1364</v>
      </c>
      <c r="H305" s="34" t="s">
        <v>1369</v>
      </c>
      <c r="I305" s="60">
        <v>150</v>
      </c>
      <c r="J305" s="35" t="s">
        <v>1370</v>
      </c>
      <c r="K305" s="35" t="s">
        <v>1371</v>
      </c>
      <c r="L305" s="41">
        <v>2024</v>
      </c>
      <c r="M305" s="60">
        <v>150</v>
      </c>
      <c r="N305" s="41">
        <f t="shared" si="3"/>
        <v>0</v>
      </c>
      <c r="O305" s="85" t="s">
        <v>964</v>
      </c>
      <c r="P305" s="34">
        <v>3090</v>
      </c>
      <c r="Q305" s="34" t="s">
        <v>39</v>
      </c>
      <c r="R305" s="34" t="s">
        <v>39</v>
      </c>
      <c r="S305" s="34" t="s">
        <v>39</v>
      </c>
      <c r="T305" s="34" t="s">
        <v>1321</v>
      </c>
      <c r="U305" s="34" t="s">
        <v>41</v>
      </c>
      <c r="V305" s="42" t="s">
        <v>42</v>
      </c>
      <c r="W305" s="34" t="s">
        <v>43</v>
      </c>
    </row>
    <row r="306" s="7" customFormat="1" ht="63" customHeight="1" spans="1:23">
      <c r="A306" s="34">
        <v>300</v>
      </c>
      <c r="B306" s="35" t="s">
        <v>29</v>
      </c>
      <c r="C306" s="35" t="s">
        <v>30</v>
      </c>
      <c r="D306" s="35" t="s">
        <v>31</v>
      </c>
      <c r="E306" s="35" t="s">
        <v>1372</v>
      </c>
      <c r="F306" s="34" t="s">
        <v>1293</v>
      </c>
      <c r="G306" s="34" t="s">
        <v>1364</v>
      </c>
      <c r="H306" s="34" t="s">
        <v>1373</v>
      </c>
      <c r="I306" s="60">
        <v>100</v>
      </c>
      <c r="J306" s="35" t="s">
        <v>1374</v>
      </c>
      <c r="K306" s="35" t="s">
        <v>1375</v>
      </c>
      <c r="L306" s="41">
        <v>2024</v>
      </c>
      <c r="M306" s="60">
        <v>100</v>
      </c>
      <c r="N306" s="41">
        <f t="shared" si="3"/>
        <v>0</v>
      </c>
      <c r="O306" s="85" t="s">
        <v>964</v>
      </c>
      <c r="P306" s="34">
        <v>3820</v>
      </c>
      <c r="Q306" s="34" t="s">
        <v>39</v>
      </c>
      <c r="R306" s="34" t="s">
        <v>39</v>
      </c>
      <c r="S306" s="34" t="s">
        <v>39</v>
      </c>
      <c r="T306" s="34" t="s">
        <v>1362</v>
      </c>
      <c r="U306" s="34" t="s">
        <v>41</v>
      </c>
      <c r="V306" s="42" t="s">
        <v>42</v>
      </c>
      <c r="W306" s="34" t="s">
        <v>43</v>
      </c>
    </row>
    <row r="307" s="7" customFormat="1" ht="57" customHeight="1" spans="1:23">
      <c r="A307" s="34">
        <v>301</v>
      </c>
      <c r="B307" s="35" t="s">
        <v>29</v>
      </c>
      <c r="C307" s="35" t="s">
        <v>30</v>
      </c>
      <c r="D307" s="35" t="s">
        <v>31</v>
      </c>
      <c r="E307" s="35" t="s">
        <v>1376</v>
      </c>
      <c r="F307" s="34" t="s">
        <v>1293</v>
      </c>
      <c r="G307" s="34" t="s">
        <v>1364</v>
      </c>
      <c r="H307" s="34" t="s">
        <v>1229</v>
      </c>
      <c r="I307" s="60">
        <v>100</v>
      </c>
      <c r="J307" s="35" t="s">
        <v>1377</v>
      </c>
      <c r="K307" s="35" t="s">
        <v>1378</v>
      </c>
      <c r="L307" s="41">
        <v>2024</v>
      </c>
      <c r="M307" s="60">
        <v>100</v>
      </c>
      <c r="N307" s="41">
        <f t="shared" si="3"/>
        <v>0</v>
      </c>
      <c r="O307" s="85" t="s">
        <v>964</v>
      </c>
      <c r="P307" s="34">
        <v>1373</v>
      </c>
      <c r="Q307" s="34" t="s">
        <v>39</v>
      </c>
      <c r="R307" s="34" t="s">
        <v>39</v>
      </c>
      <c r="S307" s="34" t="s">
        <v>39</v>
      </c>
      <c r="T307" s="34" t="s">
        <v>1362</v>
      </c>
      <c r="U307" s="34" t="s">
        <v>41</v>
      </c>
      <c r="V307" s="42" t="s">
        <v>42</v>
      </c>
      <c r="W307" s="34" t="s">
        <v>43</v>
      </c>
    </row>
    <row r="308" s="7" customFormat="1" ht="90" customHeight="1" spans="1:23">
      <c r="A308" s="34">
        <v>302</v>
      </c>
      <c r="B308" s="35" t="s">
        <v>29</v>
      </c>
      <c r="C308" s="35" t="s">
        <v>30</v>
      </c>
      <c r="D308" s="35" t="s">
        <v>31</v>
      </c>
      <c r="E308" s="35" t="s">
        <v>1368</v>
      </c>
      <c r="F308" s="34" t="s">
        <v>1293</v>
      </c>
      <c r="G308" s="34" t="s">
        <v>1364</v>
      </c>
      <c r="H308" s="34" t="s">
        <v>1369</v>
      </c>
      <c r="I308" s="60">
        <v>130</v>
      </c>
      <c r="J308" s="35" t="s">
        <v>1370</v>
      </c>
      <c r="K308" s="35" t="s">
        <v>1379</v>
      </c>
      <c r="L308" s="41">
        <v>2024</v>
      </c>
      <c r="M308" s="60">
        <v>130</v>
      </c>
      <c r="N308" s="41">
        <f t="shared" si="3"/>
        <v>0</v>
      </c>
      <c r="O308" s="85" t="s">
        <v>964</v>
      </c>
      <c r="P308" s="34">
        <v>3090</v>
      </c>
      <c r="Q308" s="34" t="s">
        <v>39</v>
      </c>
      <c r="R308" s="34" t="s">
        <v>39</v>
      </c>
      <c r="S308" s="34" t="s">
        <v>39</v>
      </c>
      <c r="T308" s="34" t="s">
        <v>1321</v>
      </c>
      <c r="U308" s="34" t="s">
        <v>41</v>
      </c>
      <c r="V308" s="42" t="s">
        <v>42</v>
      </c>
      <c r="W308" s="34" t="s">
        <v>43</v>
      </c>
    </row>
    <row r="309" s="7" customFormat="1" ht="56" customHeight="1" spans="1:23">
      <c r="A309" s="34">
        <v>303</v>
      </c>
      <c r="B309" s="35" t="s">
        <v>228</v>
      </c>
      <c r="C309" s="35" t="s">
        <v>381</v>
      </c>
      <c r="D309" s="35" t="s">
        <v>382</v>
      </c>
      <c r="E309" s="35" t="s">
        <v>1380</v>
      </c>
      <c r="F309" s="34" t="s">
        <v>1293</v>
      </c>
      <c r="G309" s="34" t="s">
        <v>1364</v>
      </c>
      <c r="H309" s="34" t="s">
        <v>1381</v>
      </c>
      <c r="I309" s="60">
        <v>120</v>
      </c>
      <c r="J309" s="35" t="s">
        <v>1382</v>
      </c>
      <c r="K309" s="35" t="s">
        <v>1383</v>
      </c>
      <c r="L309" s="41">
        <v>2024</v>
      </c>
      <c r="M309" s="60">
        <v>120</v>
      </c>
      <c r="N309" s="41">
        <f t="shared" si="3"/>
        <v>0</v>
      </c>
      <c r="O309" s="85" t="s">
        <v>351</v>
      </c>
      <c r="P309" s="34">
        <v>3301</v>
      </c>
      <c r="Q309" s="34" t="s">
        <v>39</v>
      </c>
      <c r="R309" s="34" t="s">
        <v>39</v>
      </c>
      <c r="S309" s="34" t="s">
        <v>39</v>
      </c>
      <c r="T309" s="34" t="s">
        <v>1362</v>
      </c>
      <c r="U309" s="34" t="s">
        <v>41</v>
      </c>
      <c r="V309" s="42" t="s">
        <v>42</v>
      </c>
      <c r="W309" s="34" t="s">
        <v>43</v>
      </c>
    </row>
    <row r="310" s="7" customFormat="1" ht="98" customHeight="1" spans="1:23">
      <c r="A310" s="34">
        <v>304</v>
      </c>
      <c r="B310" s="35" t="s">
        <v>29</v>
      </c>
      <c r="C310" s="35" t="s">
        <v>44</v>
      </c>
      <c r="D310" s="35" t="s">
        <v>174</v>
      </c>
      <c r="E310" s="35" t="s">
        <v>1384</v>
      </c>
      <c r="F310" s="34" t="s">
        <v>1293</v>
      </c>
      <c r="G310" s="34" t="s">
        <v>1312</v>
      </c>
      <c r="H310" s="34" t="s">
        <v>1385</v>
      </c>
      <c r="I310" s="60">
        <v>200</v>
      </c>
      <c r="J310" s="35" t="s">
        <v>1386</v>
      </c>
      <c r="K310" s="35" t="s">
        <v>1387</v>
      </c>
      <c r="L310" s="41">
        <v>2024</v>
      </c>
      <c r="M310" s="60">
        <v>200</v>
      </c>
      <c r="N310" s="41">
        <f t="shared" si="3"/>
        <v>0</v>
      </c>
      <c r="O310" s="85" t="s">
        <v>351</v>
      </c>
      <c r="P310" s="34">
        <v>1452</v>
      </c>
      <c r="Q310" s="34" t="s">
        <v>39</v>
      </c>
      <c r="R310" s="34" t="s">
        <v>39</v>
      </c>
      <c r="S310" s="34" t="s">
        <v>39</v>
      </c>
      <c r="T310" s="34" t="s">
        <v>1362</v>
      </c>
      <c r="U310" s="34" t="s">
        <v>41</v>
      </c>
      <c r="V310" s="42" t="s">
        <v>42</v>
      </c>
      <c r="W310" s="34" t="s">
        <v>43</v>
      </c>
    </row>
    <row r="311" s="7" customFormat="1" ht="72" customHeight="1" spans="1:23">
      <c r="A311" s="34">
        <v>305</v>
      </c>
      <c r="B311" s="35" t="s">
        <v>29</v>
      </c>
      <c r="C311" s="35" t="s">
        <v>44</v>
      </c>
      <c r="D311" s="35" t="s">
        <v>45</v>
      </c>
      <c r="E311" s="35" t="s">
        <v>1388</v>
      </c>
      <c r="F311" s="34" t="s">
        <v>1293</v>
      </c>
      <c r="G311" s="34" t="s">
        <v>1312</v>
      </c>
      <c r="H311" s="34" t="s">
        <v>1389</v>
      </c>
      <c r="I311" s="60">
        <v>108</v>
      </c>
      <c r="J311" s="35" t="s">
        <v>1390</v>
      </c>
      <c r="K311" s="35" t="s">
        <v>1391</v>
      </c>
      <c r="L311" s="41">
        <v>2024</v>
      </c>
      <c r="M311" s="60">
        <v>108</v>
      </c>
      <c r="N311" s="41">
        <f t="shared" si="3"/>
        <v>0</v>
      </c>
      <c r="O311" s="85" t="s">
        <v>964</v>
      </c>
      <c r="P311" s="34">
        <v>1875</v>
      </c>
      <c r="Q311" s="34" t="s">
        <v>39</v>
      </c>
      <c r="R311" s="34" t="s">
        <v>39</v>
      </c>
      <c r="S311" s="34" t="s">
        <v>39</v>
      </c>
      <c r="T311" s="34" t="s">
        <v>1321</v>
      </c>
      <c r="U311" s="34" t="s">
        <v>41</v>
      </c>
      <c r="V311" s="42" t="s">
        <v>42</v>
      </c>
      <c r="W311" s="34" t="s">
        <v>43</v>
      </c>
    </row>
    <row r="312" s="7" customFormat="1" ht="82" customHeight="1" spans="1:23">
      <c r="A312" s="34">
        <v>306</v>
      </c>
      <c r="B312" s="35" t="s">
        <v>29</v>
      </c>
      <c r="C312" s="35" t="s">
        <v>30</v>
      </c>
      <c r="D312" s="35" t="s">
        <v>31</v>
      </c>
      <c r="E312" s="35" t="s">
        <v>1392</v>
      </c>
      <c r="F312" s="34" t="s">
        <v>1293</v>
      </c>
      <c r="G312" s="34" t="s">
        <v>1312</v>
      </c>
      <c r="H312" s="34" t="s">
        <v>1393</v>
      </c>
      <c r="I312" s="60">
        <v>500</v>
      </c>
      <c r="J312" s="35" t="s">
        <v>1394</v>
      </c>
      <c r="K312" s="35" t="s">
        <v>1395</v>
      </c>
      <c r="L312" s="41">
        <v>2024</v>
      </c>
      <c r="M312" s="60">
        <v>500</v>
      </c>
      <c r="N312" s="41">
        <f t="shared" si="3"/>
        <v>0</v>
      </c>
      <c r="O312" s="85" t="s">
        <v>964</v>
      </c>
      <c r="P312" s="34">
        <v>1245</v>
      </c>
      <c r="Q312" s="34" t="s">
        <v>39</v>
      </c>
      <c r="R312" s="34" t="s">
        <v>39</v>
      </c>
      <c r="S312" s="34" t="s">
        <v>39</v>
      </c>
      <c r="T312" s="34" t="s">
        <v>1321</v>
      </c>
      <c r="U312" s="34" t="s">
        <v>41</v>
      </c>
      <c r="V312" s="42" t="s">
        <v>42</v>
      </c>
      <c r="W312" s="34" t="s">
        <v>43</v>
      </c>
    </row>
    <row r="313" s="7" customFormat="1" ht="62" customHeight="1" spans="1:23">
      <c r="A313" s="34">
        <v>307</v>
      </c>
      <c r="B313" s="35" t="s">
        <v>29</v>
      </c>
      <c r="C313" s="35" t="s">
        <v>44</v>
      </c>
      <c r="D313" s="35" t="s">
        <v>45</v>
      </c>
      <c r="E313" s="35" t="s">
        <v>1396</v>
      </c>
      <c r="F313" s="34" t="s">
        <v>1293</v>
      </c>
      <c r="G313" s="34"/>
      <c r="H313" s="34"/>
      <c r="I313" s="60">
        <v>150</v>
      </c>
      <c r="J313" s="35" t="s">
        <v>1397</v>
      </c>
      <c r="K313" s="35" t="s">
        <v>1398</v>
      </c>
      <c r="L313" s="41">
        <v>2024</v>
      </c>
      <c r="M313" s="60">
        <v>150</v>
      </c>
      <c r="N313" s="41">
        <f t="shared" si="3"/>
        <v>0</v>
      </c>
      <c r="O313" s="85" t="s">
        <v>964</v>
      </c>
      <c r="P313" s="34">
        <v>825</v>
      </c>
      <c r="Q313" s="34" t="s">
        <v>39</v>
      </c>
      <c r="R313" s="34" t="s">
        <v>39</v>
      </c>
      <c r="S313" s="34" t="s">
        <v>39</v>
      </c>
      <c r="T313" s="34" t="s">
        <v>1321</v>
      </c>
      <c r="U313" s="34" t="s">
        <v>41</v>
      </c>
      <c r="V313" s="42" t="s">
        <v>42</v>
      </c>
      <c r="W313" s="34" t="s">
        <v>43</v>
      </c>
    </row>
    <row r="314" s="7" customFormat="1" ht="141" customHeight="1" spans="1:23">
      <c r="A314" s="34">
        <v>308</v>
      </c>
      <c r="B314" s="35" t="s">
        <v>29</v>
      </c>
      <c r="C314" s="35" t="s">
        <v>51</v>
      </c>
      <c r="D314" s="35" t="s">
        <v>51</v>
      </c>
      <c r="E314" s="35" t="s">
        <v>1399</v>
      </c>
      <c r="F314" s="34" t="s">
        <v>1293</v>
      </c>
      <c r="G314" s="34" t="s">
        <v>1312</v>
      </c>
      <c r="H314" s="34" t="s">
        <v>1400</v>
      </c>
      <c r="I314" s="60">
        <v>150</v>
      </c>
      <c r="J314" s="35" t="s">
        <v>1401</v>
      </c>
      <c r="K314" s="35" t="s">
        <v>1402</v>
      </c>
      <c r="L314" s="41">
        <v>2024</v>
      </c>
      <c r="M314" s="60">
        <v>150</v>
      </c>
      <c r="N314" s="41">
        <f t="shared" si="3"/>
        <v>0</v>
      </c>
      <c r="O314" s="85" t="s">
        <v>964</v>
      </c>
      <c r="P314" s="34">
        <v>3254</v>
      </c>
      <c r="Q314" s="34" t="s">
        <v>39</v>
      </c>
      <c r="R314" s="34" t="s">
        <v>39</v>
      </c>
      <c r="S314" s="34" t="s">
        <v>39</v>
      </c>
      <c r="T314" s="34" t="s">
        <v>1403</v>
      </c>
      <c r="U314" s="34" t="s">
        <v>41</v>
      </c>
      <c r="V314" s="42" t="s">
        <v>42</v>
      </c>
      <c r="W314" s="34" t="s">
        <v>43</v>
      </c>
    </row>
    <row r="315" s="7" customFormat="1" ht="140" customHeight="1" spans="1:23">
      <c r="A315" s="34">
        <v>309</v>
      </c>
      <c r="B315" s="35" t="s">
        <v>29</v>
      </c>
      <c r="C315" s="35" t="s">
        <v>51</v>
      </c>
      <c r="D315" s="35" t="s">
        <v>51</v>
      </c>
      <c r="E315" s="35" t="s">
        <v>1404</v>
      </c>
      <c r="F315" s="34" t="s">
        <v>1293</v>
      </c>
      <c r="G315" s="34" t="s">
        <v>1312</v>
      </c>
      <c r="H315" s="34"/>
      <c r="I315" s="60">
        <v>420</v>
      </c>
      <c r="J315" s="35" t="s">
        <v>1405</v>
      </c>
      <c r="K315" s="35" t="s">
        <v>1406</v>
      </c>
      <c r="L315" s="41">
        <v>2024</v>
      </c>
      <c r="M315" s="60">
        <v>420</v>
      </c>
      <c r="N315" s="41"/>
      <c r="O315" s="85" t="s">
        <v>964</v>
      </c>
      <c r="P315" s="34">
        <v>3500</v>
      </c>
      <c r="Q315" s="34" t="s">
        <v>39</v>
      </c>
      <c r="R315" s="34" t="s">
        <v>39</v>
      </c>
      <c r="S315" s="34" t="s">
        <v>39</v>
      </c>
      <c r="T315" s="34" t="s">
        <v>1403</v>
      </c>
      <c r="U315" s="34" t="s">
        <v>41</v>
      </c>
      <c r="V315" s="42" t="s">
        <v>42</v>
      </c>
      <c r="W315" s="34" t="s">
        <v>43</v>
      </c>
    </row>
    <row r="316" s="7" customFormat="1" ht="146" customHeight="1" spans="1:23">
      <c r="A316" s="34">
        <v>310</v>
      </c>
      <c r="B316" s="35" t="s">
        <v>29</v>
      </c>
      <c r="C316" s="35" t="s">
        <v>51</v>
      </c>
      <c r="D316" s="35" t="s">
        <v>51</v>
      </c>
      <c r="E316" s="35" t="s">
        <v>1407</v>
      </c>
      <c r="F316" s="34" t="s">
        <v>1293</v>
      </c>
      <c r="G316" s="34" t="s">
        <v>1408</v>
      </c>
      <c r="H316" s="34" t="s">
        <v>514</v>
      </c>
      <c r="I316" s="60">
        <v>70</v>
      </c>
      <c r="J316" s="35" t="s">
        <v>1409</v>
      </c>
      <c r="K316" s="35" t="s">
        <v>1410</v>
      </c>
      <c r="L316" s="41">
        <v>2024</v>
      </c>
      <c r="M316" s="60">
        <v>70</v>
      </c>
      <c r="N316" s="41"/>
      <c r="O316" s="85" t="s">
        <v>964</v>
      </c>
      <c r="P316" s="34">
        <v>3421</v>
      </c>
      <c r="Q316" s="34" t="s">
        <v>39</v>
      </c>
      <c r="R316" s="34" t="s">
        <v>39</v>
      </c>
      <c r="S316" s="34" t="s">
        <v>39</v>
      </c>
      <c r="T316" s="34" t="s">
        <v>1403</v>
      </c>
      <c r="U316" s="34" t="s">
        <v>41</v>
      </c>
      <c r="V316" s="42" t="s">
        <v>42</v>
      </c>
      <c r="W316" s="34" t="s">
        <v>43</v>
      </c>
    </row>
    <row r="317" s="7" customFormat="1" ht="61" customHeight="1" spans="1:23">
      <c r="A317" s="34">
        <v>311</v>
      </c>
      <c r="B317" s="35" t="s">
        <v>29</v>
      </c>
      <c r="C317" s="35" t="s">
        <v>30</v>
      </c>
      <c r="D317" s="35" t="s">
        <v>1411</v>
      </c>
      <c r="E317" s="35" t="s">
        <v>1412</v>
      </c>
      <c r="F317" s="34" t="s">
        <v>1293</v>
      </c>
      <c r="G317" s="34" t="s">
        <v>1413</v>
      </c>
      <c r="H317" s="34"/>
      <c r="I317" s="60">
        <v>92.5</v>
      </c>
      <c r="J317" s="35" t="s">
        <v>1414</v>
      </c>
      <c r="K317" s="35" t="s">
        <v>1415</v>
      </c>
      <c r="L317" s="41">
        <v>2024</v>
      </c>
      <c r="M317" s="60">
        <v>92.5</v>
      </c>
      <c r="N317" s="41">
        <f t="shared" ref="N317:N331" si="4">I317-M317</f>
        <v>0</v>
      </c>
      <c r="O317" s="85" t="s">
        <v>964</v>
      </c>
      <c r="P317" s="34">
        <v>213</v>
      </c>
      <c r="Q317" s="34" t="s">
        <v>39</v>
      </c>
      <c r="R317" s="34" t="s">
        <v>39</v>
      </c>
      <c r="S317" s="34" t="s">
        <v>39</v>
      </c>
      <c r="T317" s="34" t="s">
        <v>1321</v>
      </c>
      <c r="U317" s="34" t="s">
        <v>41</v>
      </c>
      <c r="V317" s="42" t="s">
        <v>42</v>
      </c>
      <c r="W317" s="34" t="s">
        <v>43</v>
      </c>
    </row>
    <row r="318" s="7" customFormat="1" ht="55" customHeight="1" spans="1:23">
      <c r="A318" s="34">
        <v>312</v>
      </c>
      <c r="B318" s="35" t="s">
        <v>29</v>
      </c>
      <c r="C318" s="35" t="s">
        <v>44</v>
      </c>
      <c r="D318" s="35" t="s">
        <v>174</v>
      </c>
      <c r="E318" s="35" t="s">
        <v>1416</v>
      </c>
      <c r="F318" s="34" t="s">
        <v>1293</v>
      </c>
      <c r="G318" s="34" t="s">
        <v>1293</v>
      </c>
      <c r="H318" s="34"/>
      <c r="I318" s="60">
        <v>20</v>
      </c>
      <c r="J318" s="35" t="s">
        <v>1417</v>
      </c>
      <c r="K318" s="35" t="s">
        <v>1418</v>
      </c>
      <c r="L318" s="41">
        <v>2024</v>
      </c>
      <c r="M318" s="60">
        <v>20</v>
      </c>
      <c r="N318" s="41">
        <f t="shared" si="4"/>
        <v>0</v>
      </c>
      <c r="O318" s="85" t="s">
        <v>351</v>
      </c>
      <c r="P318" s="34">
        <v>345</v>
      </c>
      <c r="Q318" s="34" t="s">
        <v>39</v>
      </c>
      <c r="R318" s="34" t="s">
        <v>39</v>
      </c>
      <c r="S318" s="34" t="s">
        <v>39</v>
      </c>
      <c r="T318" s="34" t="s">
        <v>1321</v>
      </c>
      <c r="U318" s="34" t="s">
        <v>41</v>
      </c>
      <c r="V318" s="42" t="s">
        <v>42</v>
      </c>
      <c r="W318" s="34" t="s">
        <v>43</v>
      </c>
    </row>
    <row r="319" s="7" customFormat="1" ht="105" customHeight="1" spans="1:23">
      <c r="A319" s="34">
        <v>313</v>
      </c>
      <c r="B319" s="35" t="s">
        <v>228</v>
      </c>
      <c r="C319" s="35" t="s">
        <v>570</v>
      </c>
      <c r="D319" s="35" t="s">
        <v>571</v>
      </c>
      <c r="E319" s="35" t="s">
        <v>1419</v>
      </c>
      <c r="F319" s="34" t="s">
        <v>1293</v>
      </c>
      <c r="G319" s="34" t="s">
        <v>1420</v>
      </c>
      <c r="H319" s="34" t="s">
        <v>1421</v>
      </c>
      <c r="I319" s="60">
        <v>395</v>
      </c>
      <c r="J319" s="35" t="s">
        <v>1422</v>
      </c>
      <c r="K319" s="35" t="s">
        <v>1423</v>
      </c>
      <c r="L319" s="41">
        <v>2024</v>
      </c>
      <c r="M319" s="60">
        <v>395</v>
      </c>
      <c r="N319" s="41">
        <f t="shared" si="4"/>
        <v>0</v>
      </c>
      <c r="O319" s="85" t="s">
        <v>306</v>
      </c>
      <c r="P319" s="34">
        <v>856</v>
      </c>
      <c r="Q319" s="34" t="s">
        <v>39</v>
      </c>
      <c r="R319" s="34" t="s">
        <v>39</v>
      </c>
      <c r="S319" s="34" t="s">
        <v>39</v>
      </c>
      <c r="T319" s="34" t="s">
        <v>1424</v>
      </c>
      <c r="U319" s="34" t="s">
        <v>41</v>
      </c>
      <c r="V319" s="42" t="s">
        <v>42</v>
      </c>
      <c r="W319" s="34" t="s">
        <v>603</v>
      </c>
    </row>
    <row r="320" s="7" customFormat="1" ht="87" customHeight="1" spans="1:23">
      <c r="A320" s="34">
        <v>314</v>
      </c>
      <c r="B320" s="35" t="s">
        <v>228</v>
      </c>
      <c r="C320" s="35" t="s">
        <v>570</v>
      </c>
      <c r="D320" s="35" t="s">
        <v>571</v>
      </c>
      <c r="E320" s="35" t="s">
        <v>1425</v>
      </c>
      <c r="F320" s="34" t="s">
        <v>1293</v>
      </c>
      <c r="G320" s="34" t="s">
        <v>1312</v>
      </c>
      <c r="H320" s="34" t="s">
        <v>1426</v>
      </c>
      <c r="I320" s="60">
        <v>220</v>
      </c>
      <c r="J320" s="35" t="s">
        <v>1427</v>
      </c>
      <c r="K320" s="35" t="s">
        <v>1428</v>
      </c>
      <c r="L320" s="41">
        <v>2024</v>
      </c>
      <c r="M320" s="60">
        <v>220</v>
      </c>
      <c r="N320" s="41">
        <f t="shared" si="4"/>
        <v>0</v>
      </c>
      <c r="O320" s="85" t="s">
        <v>306</v>
      </c>
      <c r="P320" s="34">
        <v>341</v>
      </c>
      <c r="Q320" s="34" t="s">
        <v>39</v>
      </c>
      <c r="R320" s="34" t="s">
        <v>39</v>
      </c>
      <c r="S320" s="34" t="s">
        <v>39</v>
      </c>
      <c r="T320" s="34" t="s">
        <v>1321</v>
      </c>
      <c r="U320" s="34" t="s">
        <v>41</v>
      </c>
      <c r="V320" s="42" t="s">
        <v>42</v>
      </c>
      <c r="W320" s="34" t="s">
        <v>43</v>
      </c>
    </row>
    <row r="321" s="7" customFormat="1" ht="72" customHeight="1" spans="1:23">
      <c r="A321" s="34">
        <v>315</v>
      </c>
      <c r="B321" s="35" t="s">
        <v>29</v>
      </c>
      <c r="C321" s="35" t="s">
        <v>44</v>
      </c>
      <c r="D321" s="35" t="s">
        <v>45</v>
      </c>
      <c r="E321" s="35" t="s">
        <v>1429</v>
      </c>
      <c r="F321" s="34" t="s">
        <v>1293</v>
      </c>
      <c r="G321" s="34" t="s">
        <v>1330</v>
      </c>
      <c r="H321" s="34" t="s">
        <v>1430</v>
      </c>
      <c r="I321" s="60">
        <v>800</v>
      </c>
      <c r="J321" s="35" t="s">
        <v>1431</v>
      </c>
      <c r="K321" s="35" t="s">
        <v>1432</v>
      </c>
      <c r="L321" s="41">
        <v>2024</v>
      </c>
      <c r="M321" s="60">
        <v>800</v>
      </c>
      <c r="N321" s="41">
        <f t="shared" si="4"/>
        <v>0</v>
      </c>
      <c r="O321" s="85" t="s">
        <v>351</v>
      </c>
      <c r="P321" s="34">
        <v>6523</v>
      </c>
      <c r="Q321" s="34" t="s">
        <v>39</v>
      </c>
      <c r="R321" s="34" t="s">
        <v>39</v>
      </c>
      <c r="S321" s="34" t="s">
        <v>39</v>
      </c>
      <c r="T321" s="34" t="s">
        <v>1362</v>
      </c>
      <c r="U321" s="34" t="s">
        <v>41</v>
      </c>
      <c r="V321" s="42" t="s">
        <v>42</v>
      </c>
      <c r="W321" s="34" t="s">
        <v>43</v>
      </c>
    </row>
    <row r="322" s="7" customFormat="1" ht="68" customHeight="1" spans="1:23">
      <c r="A322" s="34">
        <v>316</v>
      </c>
      <c r="B322" s="35" t="s">
        <v>29</v>
      </c>
      <c r="C322" s="35" t="s">
        <v>44</v>
      </c>
      <c r="D322" s="35" t="s">
        <v>45</v>
      </c>
      <c r="E322" s="35" t="s">
        <v>1433</v>
      </c>
      <c r="F322" s="34" t="s">
        <v>1293</v>
      </c>
      <c r="G322" s="34" t="s">
        <v>1408</v>
      </c>
      <c r="H322" s="34" t="s">
        <v>1434</v>
      </c>
      <c r="I322" s="60">
        <v>270</v>
      </c>
      <c r="J322" s="35" t="s">
        <v>1435</v>
      </c>
      <c r="K322" s="35" t="s">
        <v>1436</v>
      </c>
      <c r="L322" s="41">
        <v>2024</v>
      </c>
      <c r="M322" s="60">
        <v>270</v>
      </c>
      <c r="N322" s="41">
        <f t="shared" si="4"/>
        <v>0</v>
      </c>
      <c r="O322" s="85" t="s">
        <v>351</v>
      </c>
      <c r="P322" s="34">
        <v>895</v>
      </c>
      <c r="Q322" s="34" t="s">
        <v>39</v>
      </c>
      <c r="R322" s="34" t="s">
        <v>39</v>
      </c>
      <c r="S322" s="34" t="s">
        <v>39</v>
      </c>
      <c r="T322" s="34" t="s">
        <v>1362</v>
      </c>
      <c r="U322" s="34" t="s">
        <v>41</v>
      </c>
      <c r="V322" s="42" t="s">
        <v>42</v>
      </c>
      <c r="W322" s="34" t="s">
        <v>43</v>
      </c>
    </row>
    <row r="323" s="7" customFormat="1" ht="60" customHeight="1" spans="1:23">
      <c r="A323" s="34">
        <v>317</v>
      </c>
      <c r="B323" s="35" t="s">
        <v>29</v>
      </c>
      <c r="C323" s="35" t="s">
        <v>44</v>
      </c>
      <c r="D323" s="35" t="s">
        <v>45</v>
      </c>
      <c r="E323" s="35" t="s">
        <v>1437</v>
      </c>
      <c r="F323" s="34" t="s">
        <v>1293</v>
      </c>
      <c r="G323" s="34" t="s">
        <v>1420</v>
      </c>
      <c r="H323" s="34" t="s">
        <v>1438</v>
      </c>
      <c r="I323" s="60">
        <v>300</v>
      </c>
      <c r="J323" s="35" t="s">
        <v>1439</v>
      </c>
      <c r="K323" s="35" t="s">
        <v>1440</v>
      </c>
      <c r="L323" s="41">
        <v>2024</v>
      </c>
      <c r="M323" s="60">
        <v>300</v>
      </c>
      <c r="N323" s="41">
        <f t="shared" si="4"/>
        <v>0</v>
      </c>
      <c r="O323" s="85" t="s">
        <v>351</v>
      </c>
      <c r="P323" s="34">
        <v>1395</v>
      </c>
      <c r="Q323" s="34" t="s">
        <v>39</v>
      </c>
      <c r="R323" s="34" t="s">
        <v>39</v>
      </c>
      <c r="S323" s="34" t="s">
        <v>39</v>
      </c>
      <c r="T323" s="34" t="s">
        <v>1321</v>
      </c>
      <c r="U323" s="34" t="s">
        <v>41</v>
      </c>
      <c r="V323" s="42" t="s">
        <v>42</v>
      </c>
      <c r="W323" s="34" t="s">
        <v>43</v>
      </c>
    </row>
    <row r="324" s="7" customFormat="1" ht="70" customHeight="1" spans="1:23">
      <c r="A324" s="34">
        <v>318</v>
      </c>
      <c r="B324" s="35" t="s">
        <v>29</v>
      </c>
      <c r="C324" s="35" t="s">
        <v>44</v>
      </c>
      <c r="D324" s="35" t="s">
        <v>174</v>
      </c>
      <c r="E324" s="35" t="s">
        <v>1441</v>
      </c>
      <c r="F324" s="34" t="s">
        <v>1293</v>
      </c>
      <c r="G324" s="34" t="s">
        <v>1420</v>
      </c>
      <c r="H324" s="34" t="s">
        <v>1442</v>
      </c>
      <c r="I324" s="60">
        <v>200</v>
      </c>
      <c r="J324" s="35" t="s">
        <v>1443</v>
      </c>
      <c r="K324" s="35" t="s">
        <v>1444</v>
      </c>
      <c r="L324" s="41">
        <v>2024</v>
      </c>
      <c r="M324" s="60">
        <v>200</v>
      </c>
      <c r="N324" s="41">
        <f t="shared" si="4"/>
        <v>0</v>
      </c>
      <c r="O324" s="85" t="s">
        <v>964</v>
      </c>
      <c r="P324" s="34">
        <v>3002</v>
      </c>
      <c r="Q324" s="34" t="s">
        <v>39</v>
      </c>
      <c r="R324" s="34" t="s">
        <v>39</v>
      </c>
      <c r="S324" s="34" t="s">
        <v>39</v>
      </c>
      <c r="T324" s="34" t="s">
        <v>1321</v>
      </c>
      <c r="U324" s="34" t="s">
        <v>41</v>
      </c>
      <c r="V324" s="42" t="s">
        <v>42</v>
      </c>
      <c r="W324" s="34" t="s">
        <v>43</v>
      </c>
    </row>
    <row r="325" s="7" customFormat="1" ht="70" customHeight="1" spans="1:23">
      <c r="A325" s="34">
        <v>319</v>
      </c>
      <c r="B325" s="35" t="s">
        <v>29</v>
      </c>
      <c r="C325" s="35" t="s">
        <v>30</v>
      </c>
      <c r="D325" s="35" t="s">
        <v>108</v>
      </c>
      <c r="E325" s="35" t="s">
        <v>1445</v>
      </c>
      <c r="F325" s="34" t="s">
        <v>1293</v>
      </c>
      <c r="G325" s="34" t="s">
        <v>1420</v>
      </c>
      <c r="H325" s="34" t="s">
        <v>1442</v>
      </c>
      <c r="I325" s="60">
        <v>120</v>
      </c>
      <c r="J325" s="35" t="s">
        <v>1446</v>
      </c>
      <c r="K325" s="35" t="s">
        <v>1447</v>
      </c>
      <c r="L325" s="41">
        <v>2024</v>
      </c>
      <c r="M325" s="60">
        <v>120</v>
      </c>
      <c r="N325" s="41">
        <f t="shared" si="4"/>
        <v>0</v>
      </c>
      <c r="O325" s="85" t="s">
        <v>351</v>
      </c>
      <c r="P325" s="34">
        <v>3002</v>
      </c>
      <c r="Q325" s="34" t="s">
        <v>39</v>
      </c>
      <c r="R325" s="34" t="s">
        <v>39</v>
      </c>
      <c r="S325" s="34" t="s">
        <v>39</v>
      </c>
      <c r="T325" s="34" t="s">
        <v>1321</v>
      </c>
      <c r="U325" s="34" t="s">
        <v>41</v>
      </c>
      <c r="V325" s="42" t="s">
        <v>42</v>
      </c>
      <c r="W325" s="34" t="s">
        <v>43</v>
      </c>
    </row>
    <row r="326" s="7" customFormat="1" ht="96" customHeight="1" spans="1:23">
      <c r="A326" s="34">
        <v>320</v>
      </c>
      <c r="B326" s="35" t="s">
        <v>29</v>
      </c>
      <c r="C326" s="35" t="s">
        <v>30</v>
      </c>
      <c r="D326" s="35" t="s">
        <v>31</v>
      </c>
      <c r="E326" s="35" t="s">
        <v>1448</v>
      </c>
      <c r="F326" s="34" t="s">
        <v>1293</v>
      </c>
      <c r="G326" s="34" t="s">
        <v>1420</v>
      </c>
      <c r="H326" s="34" t="s">
        <v>1421</v>
      </c>
      <c r="I326" s="60">
        <v>280</v>
      </c>
      <c r="J326" s="35" t="s">
        <v>1449</v>
      </c>
      <c r="K326" s="35" t="s">
        <v>1450</v>
      </c>
      <c r="L326" s="41">
        <v>2024</v>
      </c>
      <c r="M326" s="60">
        <v>280</v>
      </c>
      <c r="N326" s="41">
        <f t="shared" si="4"/>
        <v>0</v>
      </c>
      <c r="O326" s="85" t="s">
        <v>351</v>
      </c>
      <c r="P326" s="34">
        <v>857</v>
      </c>
      <c r="Q326" s="34" t="s">
        <v>39</v>
      </c>
      <c r="R326" s="34" t="s">
        <v>39</v>
      </c>
      <c r="S326" s="34" t="s">
        <v>39</v>
      </c>
      <c r="T326" s="34" t="s">
        <v>1321</v>
      </c>
      <c r="U326" s="34" t="s">
        <v>41</v>
      </c>
      <c r="V326" s="42" t="s">
        <v>42</v>
      </c>
      <c r="W326" s="34" t="s">
        <v>43</v>
      </c>
    </row>
    <row r="327" s="7" customFormat="1" ht="108" customHeight="1" spans="1:23">
      <c r="A327" s="34">
        <v>321</v>
      </c>
      <c r="B327" s="35" t="s">
        <v>29</v>
      </c>
      <c r="C327" s="35" t="s">
        <v>44</v>
      </c>
      <c r="D327" s="35" t="s">
        <v>45</v>
      </c>
      <c r="E327" s="86" t="s">
        <v>1451</v>
      </c>
      <c r="F327" s="34" t="s">
        <v>1293</v>
      </c>
      <c r="G327" s="87" t="s">
        <v>1346</v>
      </c>
      <c r="H327" s="34"/>
      <c r="I327" s="60">
        <v>260</v>
      </c>
      <c r="J327" s="88" t="s">
        <v>1452</v>
      </c>
      <c r="K327" s="35" t="s">
        <v>1453</v>
      </c>
      <c r="L327" s="41">
        <v>2024</v>
      </c>
      <c r="M327" s="60">
        <v>260</v>
      </c>
      <c r="N327" s="41">
        <f t="shared" si="4"/>
        <v>0</v>
      </c>
      <c r="O327" s="85" t="s">
        <v>351</v>
      </c>
      <c r="P327" s="34">
        <v>1534</v>
      </c>
      <c r="Q327" s="34" t="s">
        <v>39</v>
      </c>
      <c r="R327" s="34" t="s">
        <v>39</v>
      </c>
      <c r="S327" s="34" t="s">
        <v>41</v>
      </c>
      <c r="T327" s="34" t="s">
        <v>1362</v>
      </c>
      <c r="U327" s="34" t="s">
        <v>41</v>
      </c>
      <c r="V327" s="42" t="s">
        <v>42</v>
      </c>
      <c r="W327" s="34" t="s">
        <v>43</v>
      </c>
    </row>
    <row r="328" s="7" customFormat="1" ht="61" customHeight="1" spans="1:23">
      <c r="A328" s="34">
        <v>322</v>
      </c>
      <c r="B328" s="35" t="s">
        <v>29</v>
      </c>
      <c r="C328" s="35" t="s">
        <v>44</v>
      </c>
      <c r="D328" s="35" t="s">
        <v>45</v>
      </c>
      <c r="E328" s="86" t="s">
        <v>1454</v>
      </c>
      <c r="F328" s="34" t="s">
        <v>1293</v>
      </c>
      <c r="G328" s="87" t="s">
        <v>1318</v>
      </c>
      <c r="H328" s="34"/>
      <c r="I328" s="60">
        <v>170</v>
      </c>
      <c r="J328" s="88" t="s">
        <v>1455</v>
      </c>
      <c r="K328" s="35" t="s">
        <v>1456</v>
      </c>
      <c r="L328" s="41">
        <v>2024</v>
      </c>
      <c r="M328" s="60">
        <v>170</v>
      </c>
      <c r="N328" s="41">
        <f t="shared" si="4"/>
        <v>0</v>
      </c>
      <c r="O328" s="85" t="s">
        <v>351</v>
      </c>
      <c r="P328" s="34">
        <v>5514</v>
      </c>
      <c r="Q328" s="34" t="s">
        <v>39</v>
      </c>
      <c r="R328" s="34" t="s">
        <v>39</v>
      </c>
      <c r="S328" s="34" t="s">
        <v>39</v>
      </c>
      <c r="T328" s="34" t="s">
        <v>1362</v>
      </c>
      <c r="U328" s="34" t="s">
        <v>41</v>
      </c>
      <c r="V328" s="42" t="s">
        <v>42</v>
      </c>
      <c r="W328" s="34" t="s">
        <v>43</v>
      </c>
    </row>
    <row r="329" s="7" customFormat="1" ht="107" customHeight="1" spans="1:23">
      <c r="A329" s="34">
        <v>323</v>
      </c>
      <c r="B329" s="35" t="s">
        <v>29</v>
      </c>
      <c r="C329" s="35" t="s">
        <v>44</v>
      </c>
      <c r="D329" s="35" t="s">
        <v>45</v>
      </c>
      <c r="E329" s="86" t="s">
        <v>1457</v>
      </c>
      <c r="F329" s="34" t="s">
        <v>1293</v>
      </c>
      <c r="G329" s="87" t="s">
        <v>1364</v>
      </c>
      <c r="H329" s="34"/>
      <c r="I329" s="60">
        <v>394</v>
      </c>
      <c r="J329" s="88" t="s">
        <v>1458</v>
      </c>
      <c r="K329" s="35" t="s">
        <v>1459</v>
      </c>
      <c r="L329" s="41">
        <v>2024</v>
      </c>
      <c r="M329" s="60">
        <v>394</v>
      </c>
      <c r="N329" s="41">
        <f t="shared" si="4"/>
        <v>0</v>
      </c>
      <c r="O329" s="85" t="s">
        <v>351</v>
      </c>
      <c r="P329" s="34">
        <v>2593</v>
      </c>
      <c r="Q329" s="34" t="s">
        <v>39</v>
      </c>
      <c r="R329" s="34" t="s">
        <v>39</v>
      </c>
      <c r="S329" s="34" t="s">
        <v>41</v>
      </c>
      <c r="T329" s="34" t="s">
        <v>1362</v>
      </c>
      <c r="U329" s="34" t="s">
        <v>41</v>
      </c>
      <c r="V329" s="42" t="s">
        <v>42</v>
      </c>
      <c r="W329" s="34" t="s">
        <v>43</v>
      </c>
    </row>
    <row r="330" s="7" customFormat="1" ht="56" customHeight="1" spans="1:23">
      <c r="A330" s="34">
        <v>324</v>
      </c>
      <c r="B330" s="35" t="s">
        <v>29</v>
      </c>
      <c r="C330" s="35" t="s">
        <v>44</v>
      </c>
      <c r="D330" s="35" t="s">
        <v>45</v>
      </c>
      <c r="E330" s="35" t="s">
        <v>1460</v>
      </c>
      <c r="F330" s="34" t="s">
        <v>1293</v>
      </c>
      <c r="G330" s="34" t="s">
        <v>1312</v>
      </c>
      <c r="H330" s="34"/>
      <c r="I330" s="60">
        <v>45</v>
      </c>
      <c r="J330" s="35" t="s">
        <v>1461</v>
      </c>
      <c r="K330" s="35" t="s">
        <v>1462</v>
      </c>
      <c r="L330" s="41">
        <v>2024</v>
      </c>
      <c r="M330" s="60">
        <v>45</v>
      </c>
      <c r="N330" s="41">
        <f t="shared" si="4"/>
        <v>0</v>
      </c>
      <c r="O330" s="85" t="s">
        <v>351</v>
      </c>
      <c r="P330" s="34">
        <v>524</v>
      </c>
      <c r="Q330" s="34" t="s">
        <v>39</v>
      </c>
      <c r="R330" s="34" t="s">
        <v>39</v>
      </c>
      <c r="S330" s="34" t="s">
        <v>41</v>
      </c>
      <c r="T330" s="34" t="s">
        <v>1362</v>
      </c>
      <c r="U330" s="34" t="s">
        <v>41</v>
      </c>
      <c r="V330" s="42" t="s">
        <v>42</v>
      </c>
      <c r="W330" s="34" t="s">
        <v>43</v>
      </c>
    </row>
    <row r="331" s="7" customFormat="1" ht="108" customHeight="1" spans="1:23">
      <c r="A331" s="34">
        <v>325</v>
      </c>
      <c r="B331" s="35" t="s">
        <v>29</v>
      </c>
      <c r="C331" s="35" t="s">
        <v>44</v>
      </c>
      <c r="D331" s="35" t="s">
        <v>45</v>
      </c>
      <c r="E331" s="35" t="s">
        <v>1463</v>
      </c>
      <c r="F331" s="34" t="s">
        <v>1293</v>
      </c>
      <c r="G331" s="34" t="s">
        <v>1337</v>
      </c>
      <c r="H331" s="34"/>
      <c r="I331" s="60">
        <v>60</v>
      </c>
      <c r="J331" s="35" t="s">
        <v>1464</v>
      </c>
      <c r="K331" s="35" t="s">
        <v>1465</v>
      </c>
      <c r="L331" s="41">
        <v>2024</v>
      </c>
      <c r="M331" s="60">
        <v>60</v>
      </c>
      <c r="N331" s="41">
        <f t="shared" si="4"/>
        <v>0</v>
      </c>
      <c r="O331" s="85" t="s">
        <v>351</v>
      </c>
      <c r="P331" s="34">
        <v>984</v>
      </c>
      <c r="Q331" s="34" t="s">
        <v>39</v>
      </c>
      <c r="R331" s="34" t="s">
        <v>39</v>
      </c>
      <c r="S331" s="34" t="s">
        <v>39</v>
      </c>
      <c r="T331" s="34" t="s">
        <v>1362</v>
      </c>
      <c r="U331" s="34" t="s">
        <v>41</v>
      </c>
      <c r="V331" s="42" t="s">
        <v>42</v>
      </c>
      <c r="W331" s="34" t="s">
        <v>43</v>
      </c>
    </row>
    <row r="332" s="7" customFormat="1" ht="62" customHeight="1" spans="1:23">
      <c r="A332" s="34">
        <v>326</v>
      </c>
      <c r="B332" s="35" t="s">
        <v>228</v>
      </c>
      <c r="C332" s="35" t="s">
        <v>381</v>
      </c>
      <c r="D332" s="35" t="s">
        <v>382</v>
      </c>
      <c r="E332" s="35" t="s">
        <v>1466</v>
      </c>
      <c r="F332" s="34" t="s">
        <v>1293</v>
      </c>
      <c r="G332" s="34" t="s">
        <v>1408</v>
      </c>
      <c r="H332" s="34" t="s">
        <v>1467</v>
      </c>
      <c r="I332" s="60">
        <v>150</v>
      </c>
      <c r="J332" s="35" t="s">
        <v>1468</v>
      </c>
      <c r="K332" s="35" t="s">
        <v>1469</v>
      </c>
      <c r="L332" s="34">
        <v>2024</v>
      </c>
      <c r="M332" s="60">
        <v>150</v>
      </c>
      <c r="N332" s="34"/>
      <c r="O332" s="85" t="s">
        <v>351</v>
      </c>
      <c r="P332" s="34">
        <v>876</v>
      </c>
      <c r="Q332" s="34" t="s">
        <v>39</v>
      </c>
      <c r="R332" s="34" t="s">
        <v>39</v>
      </c>
      <c r="S332" s="34" t="s">
        <v>39</v>
      </c>
      <c r="T332" s="34" t="s">
        <v>1321</v>
      </c>
      <c r="U332" s="34" t="s">
        <v>41</v>
      </c>
      <c r="V332" s="42" t="s">
        <v>42</v>
      </c>
      <c r="W332" s="34" t="s">
        <v>43</v>
      </c>
    </row>
    <row r="333" s="7" customFormat="1" ht="58" customHeight="1" spans="1:23">
      <c r="A333" s="34">
        <v>327</v>
      </c>
      <c r="B333" s="35" t="s">
        <v>228</v>
      </c>
      <c r="C333" s="35" t="s">
        <v>381</v>
      </c>
      <c r="D333" s="35" t="s">
        <v>382</v>
      </c>
      <c r="E333" s="35" t="s">
        <v>1470</v>
      </c>
      <c r="F333" s="34" t="s">
        <v>1293</v>
      </c>
      <c r="G333" s="34" t="s">
        <v>1408</v>
      </c>
      <c r="H333" s="34" t="s">
        <v>1471</v>
      </c>
      <c r="I333" s="60">
        <v>140</v>
      </c>
      <c r="J333" s="35" t="s">
        <v>1472</v>
      </c>
      <c r="K333" s="35" t="s">
        <v>1469</v>
      </c>
      <c r="L333" s="34">
        <v>2024</v>
      </c>
      <c r="M333" s="60">
        <v>140</v>
      </c>
      <c r="N333" s="34"/>
      <c r="O333" s="85" t="s">
        <v>351</v>
      </c>
      <c r="P333" s="34">
        <v>465</v>
      </c>
      <c r="Q333" s="34" t="s">
        <v>39</v>
      </c>
      <c r="R333" s="34" t="s">
        <v>39</v>
      </c>
      <c r="S333" s="34" t="s">
        <v>39</v>
      </c>
      <c r="T333" s="34" t="s">
        <v>1321</v>
      </c>
      <c r="U333" s="34" t="s">
        <v>41</v>
      </c>
      <c r="V333" s="42" t="s">
        <v>42</v>
      </c>
      <c r="W333" s="34" t="s">
        <v>43</v>
      </c>
    </row>
    <row r="334" s="7" customFormat="1" ht="51" customHeight="1" spans="1:23">
      <c r="A334" s="34">
        <v>328</v>
      </c>
      <c r="B334" s="35" t="s">
        <v>1283</v>
      </c>
      <c r="C334" s="35" t="s">
        <v>1283</v>
      </c>
      <c r="D334" s="35" t="s">
        <v>1473</v>
      </c>
      <c r="E334" s="35" t="s">
        <v>1474</v>
      </c>
      <c r="F334" s="34" t="s">
        <v>1293</v>
      </c>
      <c r="G334" s="34" t="s">
        <v>1420</v>
      </c>
      <c r="H334" s="34" t="s">
        <v>1442</v>
      </c>
      <c r="I334" s="60">
        <v>102</v>
      </c>
      <c r="J334" s="35" t="s">
        <v>1475</v>
      </c>
      <c r="K334" s="35" t="s">
        <v>1476</v>
      </c>
      <c r="L334" s="41">
        <v>2024</v>
      </c>
      <c r="M334" s="60">
        <v>102</v>
      </c>
      <c r="N334" s="41">
        <f t="shared" ref="N334:N336" si="5">I334-M334</f>
        <v>0</v>
      </c>
      <c r="O334" s="85" t="s">
        <v>306</v>
      </c>
      <c r="P334" s="34">
        <v>3002</v>
      </c>
      <c r="Q334" s="34" t="s">
        <v>39</v>
      </c>
      <c r="R334" s="34" t="s">
        <v>41</v>
      </c>
      <c r="S334" s="34" t="s">
        <v>39</v>
      </c>
      <c r="T334" s="34" t="s">
        <v>1403</v>
      </c>
      <c r="U334" s="34" t="s">
        <v>41</v>
      </c>
      <c r="V334" s="42" t="s">
        <v>42</v>
      </c>
      <c r="W334" s="34" t="s">
        <v>43</v>
      </c>
    </row>
    <row r="335" s="8" customFormat="1" ht="66" customHeight="1" spans="1:23">
      <c r="A335" s="34">
        <v>329</v>
      </c>
      <c r="B335" s="35" t="s">
        <v>252</v>
      </c>
      <c r="C335" s="35" t="s">
        <v>252</v>
      </c>
      <c r="D335" s="35" t="s">
        <v>252</v>
      </c>
      <c r="E335" s="35" t="s">
        <v>1477</v>
      </c>
      <c r="F335" s="34" t="s">
        <v>1293</v>
      </c>
      <c r="G335" s="34"/>
      <c r="H335" s="41"/>
      <c r="I335" s="60">
        <v>50</v>
      </c>
      <c r="J335" s="35" t="s">
        <v>1478</v>
      </c>
      <c r="K335" s="35" t="s">
        <v>1122</v>
      </c>
      <c r="L335" s="41">
        <v>2024</v>
      </c>
      <c r="M335" s="60">
        <v>50</v>
      </c>
      <c r="N335" s="41">
        <f t="shared" si="5"/>
        <v>0</v>
      </c>
      <c r="O335" s="40" t="s">
        <v>257</v>
      </c>
      <c r="P335" s="41"/>
      <c r="Q335" s="34" t="s">
        <v>39</v>
      </c>
      <c r="R335" s="34" t="s">
        <v>39</v>
      </c>
      <c r="S335" s="34" t="s">
        <v>39</v>
      </c>
      <c r="T335" s="34" t="s">
        <v>1310</v>
      </c>
      <c r="U335" s="34" t="s">
        <v>41</v>
      </c>
      <c r="V335" s="42" t="s">
        <v>42</v>
      </c>
      <c r="W335" s="34" t="s">
        <v>43</v>
      </c>
    </row>
    <row r="336" s="8" customFormat="1" ht="67" customHeight="1" spans="1:23">
      <c r="A336" s="34">
        <v>330</v>
      </c>
      <c r="B336" s="35" t="s">
        <v>252</v>
      </c>
      <c r="C336" s="35" t="s">
        <v>252</v>
      </c>
      <c r="D336" s="35" t="s">
        <v>252</v>
      </c>
      <c r="E336" s="35" t="s">
        <v>1479</v>
      </c>
      <c r="F336" s="34" t="s">
        <v>1293</v>
      </c>
      <c r="G336" s="34"/>
      <c r="H336" s="41"/>
      <c r="I336" s="60">
        <v>60</v>
      </c>
      <c r="J336" s="35" t="s">
        <v>1480</v>
      </c>
      <c r="K336" s="35" t="s">
        <v>1122</v>
      </c>
      <c r="L336" s="41">
        <v>2024</v>
      </c>
      <c r="M336" s="60">
        <v>60</v>
      </c>
      <c r="N336" s="41">
        <f t="shared" si="5"/>
        <v>0</v>
      </c>
      <c r="O336" s="40" t="s">
        <v>257</v>
      </c>
      <c r="P336" s="41"/>
      <c r="Q336" s="34" t="s">
        <v>39</v>
      </c>
      <c r="R336" s="34" t="s">
        <v>39</v>
      </c>
      <c r="S336" s="34" t="s">
        <v>39</v>
      </c>
      <c r="T336" s="34" t="s">
        <v>1310</v>
      </c>
      <c r="U336" s="34" t="s">
        <v>41</v>
      </c>
      <c r="V336" s="42" t="s">
        <v>42</v>
      </c>
      <c r="W336" s="34" t="s">
        <v>43</v>
      </c>
    </row>
    <row r="337" s="7" customFormat="1" ht="145" customHeight="1" spans="1:23">
      <c r="A337" s="34">
        <v>331</v>
      </c>
      <c r="B337" s="35" t="s">
        <v>29</v>
      </c>
      <c r="C337" s="35" t="s">
        <v>30</v>
      </c>
      <c r="D337" s="35" t="s">
        <v>31</v>
      </c>
      <c r="E337" s="35" t="s">
        <v>1481</v>
      </c>
      <c r="F337" s="34" t="s">
        <v>1482</v>
      </c>
      <c r="G337" s="34" t="s">
        <v>1483</v>
      </c>
      <c r="H337" s="34" t="s">
        <v>1484</v>
      </c>
      <c r="I337" s="34">
        <v>190.8</v>
      </c>
      <c r="J337" s="35" t="s">
        <v>1485</v>
      </c>
      <c r="K337" s="35" t="s">
        <v>1486</v>
      </c>
      <c r="L337" s="34">
        <v>2024</v>
      </c>
      <c r="M337" s="34">
        <v>190.8</v>
      </c>
      <c r="N337" s="34"/>
      <c r="O337" s="35" t="s">
        <v>1487</v>
      </c>
      <c r="P337" s="34">
        <v>1671</v>
      </c>
      <c r="Q337" s="34" t="s">
        <v>39</v>
      </c>
      <c r="R337" s="34" t="s">
        <v>39</v>
      </c>
      <c r="S337" s="34" t="s">
        <v>41</v>
      </c>
      <c r="T337" s="34" t="s">
        <v>1488</v>
      </c>
      <c r="U337" s="34" t="s">
        <v>41</v>
      </c>
      <c r="V337" s="42" t="s">
        <v>42</v>
      </c>
      <c r="W337" s="34" t="s">
        <v>43</v>
      </c>
    </row>
    <row r="338" s="7" customFormat="1" ht="117" customHeight="1" spans="1:23">
      <c r="A338" s="34">
        <v>332</v>
      </c>
      <c r="B338" s="35" t="s">
        <v>29</v>
      </c>
      <c r="C338" s="35" t="s">
        <v>30</v>
      </c>
      <c r="D338" s="35" t="s">
        <v>31</v>
      </c>
      <c r="E338" s="35" t="s">
        <v>1489</v>
      </c>
      <c r="F338" s="34" t="s">
        <v>1482</v>
      </c>
      <c r="G338" s="34" t="s">
        <v>1483</v>
      </c>
      <c r="H338" s="42" t="s">
        <v>1490</v>
      </c>
      <c r="I338" s="42">
        <v>190</v>
      </c>
      <c r="J338" s="35" t="s">
        <v>1491</v>
      </c>
      <c r="K338" s="35" t="s">
        <v>1492</v>
      </c>
      <c r="L338" s="34">
        <v>2024</v>
      </c>
      <c r="M338" s="42">
        <v>190</v>
      </c>
      <c r="N338" s="42"/>
      <c r="O338" s="35" t="s">
        <v>1493</v>
      </c>
      <c r="P338" s="42">
        <v>320</v>
      </c>
      <c r="Q338" s="34" t="s">
        <v>39</v>
      </c>
      <c r="R338" s="34" t="s">
        <v>39</v>
      </c>
      <c r="S338" s="34" t="s">
        <v>41</v>
      </c>
      <c r="T338" s="34" t="s">
        <v>1488</v>
      </c>
      <c r="U338" s="34" t="s">
        <v>41</v>
      </c>
      <c r="V338" s="42" t="s">
        <v>42</v>
      </c>
      <c r="W338" s="34" t="s">
        <v>43</v>
      </c>
    </row>
    <row r="339" s="7" customFormat="1" ht="137" customHeight="1" spans="1:248">
      <c r="A339" s="34">
        <v>333</v>
      </c>
      <c r="B339" s="65" t="s">
        <v>29</v>
      </c>
      <c r="C339" s="65" t="s">
        <v>30</v>
      </c>
      <c r="D339" s="65" t="s">
        <v>31</v>
      </c>
      <c r="E339" s="65" t="s">
        <v>1494</v>
      </c>
      <c r="F339" s="38" t="s">
        <v>1482</v>
      </c>
      <c r="G339" s="38" t="s">
        <v>1483</v>
      </c>
      <c r="H339" s="38" t="s">
        <v>1495</v>
      </c>
      <c r="I339" s="38">
        <v>380</v>
      </c>
      <c r="J339" s="35" t="s">
        <v>1496</v>
      </c>
      <c r="K339" s="65" t="s">
        <v>1497</v>
      </c>
      <c r="L339" s="38">
        <v>2024</v>
      </c>
      <c r="M339" s="38">
        <v>380</v>
      </c>
      <c r="N339" s="38"/>
      <c r="O339" s="65" t="s">
        <v>1498</v>
      </c>
      <c r="P339" s="38">
        <v>1003</v>
      </c>
      <c r="Q339" s="38" t="s">
        <v>39</v>
      </c>
      <c r="R339" s="38" t="s">
        <v>39</v>
      </c>
      <c r="S339" s="38" t="s">
        <v>41</v>
      </c>
      <c r="T339" s="38" t="s">
        <v>1488</v>
      </c>
      <c r="U339" s="38" t="s">
        <v>41</v>
      </c>
      <c r="V339" s="42" t="s">
        <v>42</v>
      </c>
      <c r="W339" s="38" t="s">
        <v>43</v>
      </c>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c r="BP339" s="90"/>
      <c r="BQ339" s="90"/>
      <c r="BR339" s="90"/>
      <c r="BS339" s="90"/>
      <c r="BT339" s="90"/>
      <c r="BU339" s="90"/>
      <c r="BV339" s="90"/>
      <c r="BW339" s="90"/>
      <c r="BX339" s="90"/>
      <c r="BY339" s="90"/>
      <c r="BZ339" s="90"/>
      <c r="CA339" s="90"/>
      <c r="CB339" s="90"/>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row>
    <row r="340" s="7" customFormat="1" ht="145" customHeight="1" spans="1:248">
      <c r="A340" s="34">
        <v>334</v>
      </c>
      <c r="B340" s="65" t="s">
        <v>29</v>
      </c>
      <c r="C340" s="65" t="s">
        <v>44</v>
      </c>
      <c r="D340" s="65" t="s">
        <v>45</v>
      </c>
      <c r="E340" s="35" t="s">
        <v>1499</v>
      </c>
      <c r="F340" s="38" t="s">
        <v>1482</v>
      </c>
      <c r="G340" s="38" t="s">
        <v>1500</v>
      </c>
      <c r="H340" s="38" t="s">
        <v>1501</v>
      </c>
      <c r="I340" s="38">
        <v>90</v>
      </c>
      <c r="J340" s="65" t="s">
        <v>1502</v>
      </c>
      <c r="K340" s="35" t="s">
        <v>1503</v>
      </c>
      <c r="L340" s="38">
        <v>2024</v>
      </c>
      <c r="M340" s="38">
        <v>90</v>
      </c>
      <c r="N340" s="38">
        <v>0</v>
      </c>
      <c r="O340" s="65" t="s">
        <v>1504</v>
      </c>
      <c r="P340" s="38">
        <v>1135</v>
      </c>
      <c r="Q340" s="38" t="s">
        <v>39</v>
      </c>
      <c r="R340" s="38" t="s">
        <v>39</v>
      </c>
      <c r="S340" s="38" t="s">
        <v>39</v>
      </c>
      <c r="T340" s="38" t="s">
        <v>1505</v>
      </c>
      <c r="U340" s="38" t="s">
        <v>41</v>
      </c>
      <c r="V340" s="42" t="s">
        <v>42</v>
      </c>
      <c r="W340" s="38" t="s">
        <v>43</v>
      </c>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c r="BB340" s="90"/>
      <c r="BC340" s="90"/>
      <c r="BD340" s="90"/>
      <c r="BE340" s="90"/>
      <c r="BF340" s="90"/>
      <c r="BG340" s="90"/>
      <c r="BH340" s="90"/>
      <c r="BI340" s="90"/>
      <c r="BJ340" s="90"/>
      <c r="BK340" s="90"/>
      <c r="BL340" s="90"/>
      <c r="BM340" s="90"/>
      <c r="BN340" s="90"/>
      <c r="BO340" s="90"/>
      <c r="BP340" s="90"/>
      <c r="BQ340" s="90"/>
      <c r="BR340" s="90"/>
      <c r="BS340" s="90"/>
      <c r="BT340" s="90"/>
      <c r="BU340" s="90"/>
      <c r="BV340" s="90"/>
      <c r="BW340" s="90"/>
      <c r="BX340" s="90"/>
      <c r="BY340" s="90"/>
      <c r="BZ340" s="90"/>
      <c r="CA340" s="90"/>
      <c r="CB340" s="90"/>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row>
    <row r="341" s="7" customFormat="1" ht="116" customHeight="1" spans="1:23">
      <c r="A341" s="34">
        <v>335</v>
      </c>
      <c r="B341" s="35" t="s">
        <v>29</v>
      </c>
      <c r="C341" s="35" t="s">
        <v>1062</v>
      </c>
      <c r="D341" s="35" t="s">
        <v>1506</v>
      </c>
      <c r="E341" s="35" t="s">
        <v>1507</v>
      </c>
      <c r="F341" s="34" t="s">
        <v>1482</v>
      </c>
      <c r="G341" s="34" t="s">
        <v>1483</v>
      </c>
      <c r="H341" s="34" t="s">
        <v>1508</v>
      </c>
      <c r="I341" s="42">
        <v>325</v>
      </c>
      <c r="J341" s="65" t="s">
        <v>1509</v>
      </c>
      <c r="K341" s="35" t="s">
        <v>1510</v>
      </c>
      <c r="L341" s="34">
        <v>2024</v>
      </c>
      <c r="M341" s="42">
        <v>325</v>
      </c>
      <c r="N341" s="42"/>
      <c r="O341" s="35" t="s">
        <v>1511</v>
      </c>
      <c r="P341" s="42">
        <v>1426</v>
      </c>
      <c r="Q341" s="34" t="s">
        <v>39</v>
      </c>
      <c r="R341" s="34" t="s">
        <v>39</v>
      </c>
      <c r="S341" s="34" t="s">
        <v>39</v>
      </c>
      <c r="T341" s="34" t="s">
        <v>1488</v>
      </c>
      <c r="U341" s="34" t="s">
        <v>41</v>
      </c>
      <c r="V341" s="42" t="s">
        <v>42</v>
      </c>
      <c r="W341" s="34" t="s">
        <v>43</v>
      </c>
    </row>
    <row r="342" s="7" customFormat="1" ht="232" customHeight="1" spans="1:23">
      <c r="A342" s="34">
        <v>336</v>
      </c>
      <c r="B342" s="35" t="s">
        <v>29</v>
      </c>
      <c r="C342" s="35" t="s">
        <v>30</v>
      </c>
      <c r="D342" s="35" t="s">
        <v>31</v>
      </c>
      <c r="E342" s="35" t="s">
        <v>1512</v>
      </c>
      <c r="F342" s="34" t="s">
        <v>1482</v>
      </c>
      <c r="G342" s="34" t="s">
        <v>1513</v>
      </c>
      <c r="H342" s="34" t="s">
        <v>1514</v>
      </c>
      <c r="I342" s="34">
        <v>750</v>
      </c>
      <c r="J342" s="35" t="s">
        <v>1515</v>
      </c>
      <c r="K342" s="35" t="s">
        <v>1516</v>
      </c>
      <c r="L342" s="34">
        <v>2024</v>
      </c>
      <c r="M342" s="42">
        <v>750</v>
      </c>
      <c r="N342" s="42"/>
      <c r="O342" s="35" t="s">
        <v>1517</v>
      </c>
      <c r="P342" s="42">
        <v>3284</v>
      </c>
      <c r="Q342" s="34" t="s">
        <v>39</v>
      </c>
      <c r="R342" s="34" t="s">
        <v>39</v>
      </c>
      <c r="S342" s="34" t="s">
        <v>41</v>
      </c>
      <c r="T342" s="34" t="s">
        <v>1488</v>
      </c>
      <c r="U342" s="34" t="s">
        <v>41</v>
      </c>
      <c r="V342" s="42" t="s">
        <v>42</v>
      </c>
      <c r="W342" s="34" t="s">
        <v>43</v>
      </c>
    </row>
    <row r="343" s="7" customFormat="1" ht="160" customHeight="1" spans="1:23">
      <c r="A343" s="34">
        <v>337</v>
      </c>
      <c r="B343" s="35" t="s">
        <v>29</v>
      </c>
      <c r="C343" s="35" t="s">
        <v>44</v>
      </c>
      <c r="D343" s="35" t="s">
        <v>174</v>
      </c>
      <c r="E343" s="35" t="s">
        <v>1518</v>
      </c>
      <c r="F343" s="34" t="s">
        <v>1482</v>
      </c>
      <c r="G343" s="34" t="s">
        <v>1519</v>
      </c>
      <c r="H343" s="34" t="s">
        <v>1520</v>
      </c>
      <c r="I343" s="34">
        <v>100</v>
      </c>
      <c r="J343" s="35" t="s">
        <v>1521</v>
      </c>
      <c r="K343" s="35" t="s">
        <v>1522</v>
      </c>
      <c r="L343" s="34">
        <v>2024</v>
      </c>
      <c r="M343" s="34">
        <v>100</v>
      </c>
      <c r="N343" s="34"/>
      <c r="O343" s="35" t="s">
        <v>1523</v>
      </c>
      <c r="P343" s="34">
        <v>109</v>
      </c>
      <c r="Q343" s="34" t="s">
        <v>39</v>
      </c>
      <c r="R343" s="34" t="s">
        <v>39</v>
      </c>
      <c r="S343" s="34" t="s">
        <v>39</v>
      </c>
      <c r="T343" s="34" t="s">
        <v>1488</v>
      </c>
      <c r="U343" s="34" t="s">
        <v>41</v>
      </c>
      <c r="V343" s="42" t="s">
        <v>42</v>
      </c>
      <c r="W343" s="34" t="s">
        <v>43</v>
      </c>
    </row>
    <row r="344" s="7" customFormat="1" ht="133" customHeight="1" spans="1:23">
      <c r="A344" s="34">
        <v>338</v>
      </c>
      <c r="B344" s="35" t="s">
        <v>29</v>
      </c>
      <c r="C344" s="35" t="s">
        <v>44</v>
      </c>
      <c r="D344" s="35" t="s">
        <v>45</v>
      </c>
      <c r="E344" s="35" t="s">
        <v>1524</v>
      </c>
      <c r="F344" s="34" t="s">
        <v>1482</v>
      </c>
      <c r="G344" s="34" t="s">
        <v>1519</v>
      </c>
      <c r="H344" s="34" t="s">
        <v>1525</v>
      </c>
      <c r="I344" s="34">
        <v>90</v>
      </c>
      <c r="J344" s="35" t="s">
        <v>1526</v>
      </c>
      <c r="K344" s="35" t="s">
        <v>1527</v>
      </c>
      <c r="L344" s="34">
        <v>2024</v>
      </c>
      <c r="M344" s="34">
        <v>90</v>
      </c>
      <c r="N344" s="34"/>
      <c r="O344" s="35" t="s">
        <v>1528</v>
      </c>
      <c r="P344" s="34">
        <v>359</v>
      </c>
      <c r="Q344" s="34" t="s">
        <v>39</v>
      </c>
      <c r="R344" s="34" t="s">
        <v>39</v>
      </c>
      <c r="S344" s="34" t="s">
        <v>39</v>
      </c>
      <c r="T344" s="34" t="s">
        <v>1488</v>
      </c>
      <c r="U344" s="34" t="s">
        <v>41</v>
      </c>
      <c r="V344" s="42" t="s">
        <v>42</v>
      </c>
      <c r="W344" s="34" t="s">
        <v>43</v>
      </c>
    </row>
    <row r="345" s="7" customFormat="1" ht="187" customHeight="1" spans="1:23">
      <c r="A345" s="34">
        <v>339</v>
      </c>
      <c r="B345" s="35" t="s">
        <v>29</v>
      </c>
      <c r="C345" s="35" t="s">
        <v>30</v>
      </c>
      <c r="D345" s="35" t="s">
        <v>31</v>
      </c>
      <c r="E345" s="35" t="s">
        <v>1529</v>
      </c>
      <c r="F345" s="34" t="s">
        <v>1482</v>
      </c>
      <c r="G345" s="34" t="s">
        <v>1530</v>
      </c>
      <c r="H345" s="34" t="s">
        <v>1531</v>
      </c>
      <c r="I345" s="34">
        <v>360</v>
      </c>
      <c r="J345" s="35" t="s">
        <v>1532</v>
      </c>
      <c r="K345" s="35" t="s">
        <v>1533</v>
      </c>
      <c r="L345" s="34">
        <v>2024</v>
      </c>
      <c r="M345" s="34">
        <v>360</v>
      </c>
      <c r="N345" s="34"/>
      <c r="O345" s="35" t="s">
        <v>1534</v>
      </c>
      <c r="P345" s="34" t="s">
        <v>1535</v>
      </c>
      <c r="Q345" s="34" t="s">
        <v>39</v>
      </c>
      <c r="R345" s="34" t="s">
        <v>39</v>
      </c>
      <c r="S345" s="34" t="s">
        <v>39</v>
      </c>
      <c r="T345" s="34" t="s">
        <v>1488</v>
      </c>
      <c r="U345" s="34" t="s">
        <v>41</v>
      </c>
      <c r="V345" s="42" t="s">
        <v>42</v>
      </c>
      <c r="W345" s="34" t="s">
        <v>43</v>
      </c>
    </row>
    <row r="346" s="7" customFormat="1" ht="175" customHeight="1" spans="1:23">
      <c r="A346" s="34">
        <v>340</v>
      </c>
      <c r="B346" s="35" t="s">
        <v>29</v>
      </c>
      <c r="C346" s="35" t="s">
        <v>44</v>
      </c>
      <c r="D346" s="35" t="s">
        <v>45</v>
      </c>
      <c r="E346" s="35" t="s">
        <v>1536</v>
      </c>
      <c r="F346" s="34" t="s">
        <v>1482</v>
      </c>
      <c r="G346" s="34" t="s">
        <v>1537</v>
      </c>
      <c r="H346" s="34" t="s">
        <v>1538</v>
      </c>
      <c r="I346" s="34">
        <v>311.5</v>
      </c>
      <c r="J346" s="35" t="s">
        <v>1539</v>
      </c>
      <c r="K346" s="35" t="s">
        <v>1540</v>
      </c>
      <c r="L346" s="34">
        <v>2024</v>
      </c>
      <c r="M346" s="34">
        <v>311.5</v>
      </c>
      <c r="N346" s="34"/>
      <c r="O346" s="35" t="s">
        <v>1541</v>
      </c>
      <c r="P346" s="34">
        <v>412</v>
      </c>
      <c r="Q346" s="34" t="s">
        <v>39</v>
      </c>
      <c r="R346" s="34" t="s">
        <v>39</v>
      </c>
      <c r="S346" s="34" t="s">
        <v>39</v>
      </c>
      <c r="T346" s="34" t="s">
        <v>1488</v>
      </c>
      <c r="U346" s="34" t="s">
        <v>41</v>
      </c>
      <c r="V346" s="42" t="s">
        <v>42</v>
      </c>
      <c r="W346" s="34" t="s">
        <v>43</v>
      </c>
    </row>
    <row r="347" s="7" customFormat="1" ht="136" customHeight="1" spans="1:23">
      <c r="A347" s="34">
        <v>341</v>
      </c>
      <c r="B347" s="35" t="s">
        <v>29</v>
      </c>
      <c r="C347" s="35" t="s">
        <v>44</v>
      </c>
      <c r="D347" s="35" t="s">
        <v>31</v>
      </c>
      <c r="E347" s="35" t="s">
        <v>1542</v>
      </c>
      <c r="F347" s="34" t="s">
        <v>1482</v>
      </c>
      <c r="G347" s="34" t="s">
        <v>1537</v>
      </c>
      <c r="H347" s="34" t="s">
        <v>1538</v>
      </c>
      <c r="I347" s="34">
        <v>312.5</v>
      </c>
      <c r="J347" s="35" t="s">
        <v>1543</v>
      </c>
      <c r="K347" s="35" t="s">
        <v>1544</v>
      </c>
      <c r="L347" s="34">
        <v>2024</v>
      </c>
      <c r="M347" s="34">
        <v>312.5</v>
      </c>
      <c r="N347" s="34"/>
      <c r="O347" s="35" t="s">
        <v>1545</v>
      </c>
      <c r="P347" s="34">
        <v>25</v>
      </c>
      <c r="Q347" s="34" t="s">
        <v>39</v>
      </c>
      <c r="R347" s="34" t="s">
        <v>39</v>
      </c>
      <c r="S347" s="34" t="s">
        <v>41</v>
      </c>
      <c r="T347" s="34" t="s">
        <v>1488</v>
      </c>
      <c r="U347" s="34" t="s">
        <v>41</v>
      </c>
      <c r="V347" s="42" t="s">
        <v>42</v>
      </c>
      <c r="W347" s="34" t="s">
        <v>43</v>
      </c>
    </row>
    <row r="348" s="7" customFormat="1" ht="120" customHeight="1" spans="1:23">
      <c r="A348" s="34">
        <v>342</v>
      </c>
      <c r="B348" s="35" t="s">
        <v>29</v>
      </c>
      <c r="C348" s="35" t="s">
        <v>51</v>
      </c>
      <c r="D348" s="35" t="s">
        <v>51</v>
      </c>
      <c r="E348" s="35" t="s">
        <v>1546</v>
      </c>
      <c r="F348" s="34" t="s">
        <v>1482</v>
      </c>
      <c r="G348" s="34" t="s">
        <v>1547</v>
      </c>
      <c r="H348" s="34" t="s">
        <v>1548</v>
      </c>
      <c r="I348" s="34">
        <v>280</v>
      </c>
      <c r="J348" s="35" t="s">
        <v>1549</v>
      </c>
      <c r="K348" s="89" t="s">
        <v>1550</v>
      </c>
      <c r="L348" s="34">
        <v>2024</v>
      </c>
      <c r="M348" s="34">
        <v>280</v>
      </c>
      <c r="N348" s="34">
        <v>0</v>
      </c>
      <c r="O348" s="35" t="s">
        <v>1551</v>
      </c>
      <c r="P348" s="34">
        <v>5000</v>
      </c>
      <c r="Q348" s="34" t="s">
        <v>39</v>
      </c>
      <c r="R348" s="34" t="s">
        <v>39</v>
      </c>
      <c r="S348" s="34" t="s">
        <v>39</v>
      </c>
      <c r="T348" s="34" t="s">
        <v>1552</v>
      </c>
      <c r="U348" s="34" t="s">
        <v>41</v>
      </c>
      <c r="V348" s="42" t="s">
        <v>42</v>
      </c>
      <c r="W348" s="34" t="s">
        <v>43</v>
      </c>
    </row>
    <row r="349" s="7" customFormat="1" ht="115" customHeight="1" spans="1:23">
      <c r="A349" s="34">
        <v>343</v>
      </c>
      <c r="B349" s="35" t="s">
        <v>29</v>
      </c>
      <c r="C349" s="35" t="s">
        <v>44</v>
      </c>
      <c r="D349" s="35" t="s">
        <v>31</v>
      </c>
      <c r="E349" s="35" t="s">
        <v>1553</v>
      </c>
      <c r="F349" s="34" t="s">
        <v>1482</v>
      </c>
      <c r="G349" s="34" t="s">
        <v>1500</v>
      </c>
      <c r="H349" s="34" t="s">
        <v>1554</v>
      </c>
      <c r="I349" s="34">
        <v>300</v>
      </c>
      <c r="J349" s="35" t="s">
        <v>1555</v>
      </c>
      <c r="K349" s="35" t="s">
        <v>1556</v>
      </c>
      <c r="L349" s="34">
        <v>2024</v>
      </c>
      <c r="M349" s="34">
        <v>300</v>
      </c>
      <c r="N349" s="34">
        <v>0</v>
      </c>
      <c r="O349" s="35" t="s">
        <v>1557</v>
      </c>
      <c r="P349" s="34" t="s">
        <v>1558</v>
      </c>
      <c r="Q349" s="34" t="s">
        <v>39</v>
      </c>
      <c r="R349" s="34" t="s">
        <v>39</v>
      </c>
      <c r="S349" s="34" t="s">
        <v>39</v>
      </c>
      <c r="T349" s="34" t="s">
        <v>1488</v>
      </c>
      <c r="U349" s="34" t="s">
        <v>41</v>
      </c>
      <c r="V349" s="42" t="s">
        <v>42</v>
      </c>
      <c r="W349" s="34" t="s">
        <v>43</v>
      </c>
    </row>
    <row r="350" s="7" customFormat="1" ht="146" customHeight="1" spans="1:23">
      <c r="A350" s="34">
        <v>344</v>
      </c>
      <c r="B350" s="35" t="s">
        <v>29</v>
      </c>
      <c r="C350" s="35" t="s">
        <v>44</v>
      </c>
      <c r="D350" s="35" t="s">
        <v>31</v>
      </c>
      <c r="E350" s="35" t="s">
        <v>1559</v>
      </c>
      <c r="F350" s="34" t="s">
        <v>1482</v>
      </c>
      <c r="G350" s="34" t="s">
        <v>1500</v>
      </c>
      <c r="H350" s="34" t="s">
        <v>1560</v>
      </c>
      <c r="I350" s="34">
        <v>310</v>
      </c>
      <c r="J350" s="35" t="s">
        <v>1561</v>
      </c>
      <c r="K350" s="35" t="s">
        <v>1562</v>
      </c>
      <c r="L350" s="34">
        <v>2024</v>
      </c>
      <c r="M350" s="34">
        <v>310</v>
      </c>
      <c r="N350" s="34"/>
      <c r="O350" s="35" t="s">
        <v>1563</v>
      </c>
      <c r="P350" s="34">
        <v>2562</v>
      </c>
      <c r="Q350" s="34" t="s">
        <v>39</v>
      </c>
      <c r="R350" s="34" t="s">
        <v>39</v>
      </c>
      <c r="S350" s="34" t="s">
        <v>39</v>
      </c>
      <c r="T350" s="34" t="s">
        <v>1488</v>
      </c>
      <c r="U350" s="34" t="s">
        <v>41</v>
      </c>
      <c r="V350" s="42" t="s">
        <v>42</v>
      </c>
      <c r="W350" s="34" t="s">
        <v>43</v>
      </c>
    </row>
    <row r="351" s="7" customFormat="1" ht="138" customHeight="1" spans="1:23">
      <c r="A351" s="34">
        <v>345</v>
      </c>
      <c r="B351" s="35" t="s">
        <v>29</v>
      </c>
      <c r="C351" s="35" t="s">
        <v>30</v>
      </c>
      <c r="D351" s="35" t="s">
        <v>678</v>
      </c>
      <c r="E351" s="35" t="s">
        <v>1564</v>
      </c>
      <c r="F351" s="34" t="s">
        <v>1482</v>
      </c>
      <c r="G351" s="34" t="s">
        <v>1565</v>
      </c>
      <c r="H351" s="34" t="s">
        <v>1566</v>
      </c>
      <c r="I351" s="34">
        <v>160</v>
      </c>
      <c r="J351" s="35" t="s">
        <v>1567</v>
      </c>
      <c r="K351" s="35" t="s">
        <v>1568</v>
      </c>
      <c r="L351" s="34">
        <v>2024</v>
      </c>
      <c r="M351" s="34">
        <v>160</v>
      </c>
      <c r="N351" s="34"/>
      <c r="O351" s="35" t="s">
        <v>1569</v>
      </c>
      <c r="P351" s="34">
        <v>3055</v>
      </c>
      <c r="Q351" s="34" t="s">
        <v>39</v>
      </c>
      <c r="R351" s="34" t="s">
        <v>39</v>
      </c>
      <c r="S351" s="34" t="s">
        <v>39</v>
      </c>
      <c r="T351" s="34" t="s">
        <v>1488</v>
      </c>
      <c r="U351" s="34" t="s">
        <v>41</v>
      </c>
      <c r="V351" s="42" t="s">
        <v>42</v>
      </c>
      <c r="W351" s="34" t="s">
        <v>43</v>
      </c>
    </row>
    <row r="352" s="8" customFormat="1" ht="232" customHeight="1" spans="1:23">
      <c r="A352" s="34">
        <v>346</v>
      </c>
      <c r="B352" s="35" t="s">
        <v>29</v>
      </c>
      <c r="C352" s="35" t="s">
        <v>44</v>
      </c>
      <c r="D352" s="35" t="s">
        <v>31</v>
      </c>
      <c r="E352" s="35" t="s">
        <v>1570</v>
      </c>
      <c r="F352" s="34" t="s">
        <v>1482</v>
      </c>
      <c r="G352" s="34" t="s">
        <v>1565</v>
      </c>
      <c r="H352" s="34" t="s">
        <v>1571</v>
      </c>
      <c r="I352" s="34">
        <v>150</v>
      </c>
      <c r="J352" s="35" t="s">
        <v>1572</v>
      </c>
      <c r="K352" s="35" t="s">
        <v>1573</v>
      </c>
      <c r="L352" s="34">
        <v>2024</v>
      </c>
      <c r="M352" s="34">
        <v>150</v>
      </c>
      <c r="N352" s="34"/>
      <c r="O352" s="35" t="s">
        <v>1574</v>
      </c>
      <c r="P352" s="34">
        <v>354</v>
      </c>
      <c r="Q352" s="34" t="s">
        <v>39</v>
      </c>
      <c r="R352" s="34" t="s">
        <v>39</v>
      </c>
      <c r="S352" s="34" t="s">
        <v>39</v>
      </c>
      <c r="T352" s="34" t="s">
        <v>1488</v>
      </c>
      <c r="U352" s="34" t="s">
        <v>41</v>
      </c>
      <c r="V352" s="42" t="s">
        <v>42</v>
      </c>
      <c r="W352" s="34" t="s">
        <v>43</v>
      </c>
    </row>
    <row r="353" s="8" customFormat="1" ht="160" customHeight="1" spans="1:23">
      <c r="A353" s="34">
        <v>347</v>
      </c>
      <c r="B353" s="35" t="s">
        <v>29</v>
      </c>
      <c r="C353" s="35" t="s">
        <v>44</v>
      </c>
      <c r="D353" s="35" t="s">
        <v>174</v>
      </c>
      <c r="E353" s="35" t="s">
        <v>1575</v>
      </c>
      <c r="F353" s="34" t="s">
        <v>1482</v>
      </c>
      <c r="G353" s="34" t="s">
        <v>1576</v>
      </c>
      <c r="H353" s="34" t="s">
        <v>1577</v>
      </c>
      <c r="I353" s="34">
        <v>322</v>
      </c>
      <c r="J353" s="35" t="s">
        <v>1578</v>
      </c>
      <c r="K353" s="35" t="s">
        <v>1579</v>
      </c>
      <c r="L353" s="34">
        <v>2024</v>
      </c>
      <c r="M353" s="34">
        <v>322</v>
      </c>
      <c r="N353" s="34"/>
      <c r="O353" s="35" t="s">
        <v>1580</v>
      </c>
      <c r="P353" s="34">
        <v>2210</v>
      </c>
      <c r="Q353" s="34" t="s">
        <v>39</v>
      </c>
      <c r="R353" s="34" t="s">
        <v>39</v>
      </c>
      <c r="S353" s="34" t="s">
        <v>39</v>
      </c>
      <c r="T353" s="34" t="s">
        <v>1488</v>
      </c>
      <c r="U353" s="34" t="s">
        <v>41</v>
      </c>
      <c r="V353" s="42" t="s">
        <v>42</v>
      </c>
      <c r="W353" s="34" t="s">
        <v>43</v>
      </c>
    </row>
    <row r="354" s="8" customFormat="1" ht="182" customHeight="1" spans="1:23">
      <c r="A354" s="34">
        <v>348</v>
      </c>
      <c r="B354" s="35" t="s">
        <v>29</v>
      </c>
      <c r="C354" s="35" t="s">
        <v>30</v>
      </c>
      <c r="D354" s="35" t="s">
        <v>108</v>
      </c>
      <c r="E354" s="35" t="s">
        <v>1581</v>
      </c>
      <c r="F354" s="34" t="s">
        <v>1482</v>
      </c>
      <c r="G354" s="34" t="s">
        <v>1576</v>
      </c>
      <c r="H354" s="34" t="s">
        <v>1582</v>
      </c>
      <c r="I354" s="34">
        <v>240</v>
      </c>
      <c r="J354" s="35" t="s">
        <v>1583</v>
      </c>
      <c r="K354" s="35" t="s">
        <v>1584</v>
      </c>
      <c r="L354" s="34">
        <v>2024</v>
      </c>
      <c r="M354" s="34">
        <v>240</v>
      </c>
      <c r="N354" s="34"/>
      <c r="O354" s="35" t="s">
        <v>1585</v>
      </c>
      <c r="P354" s="34">
        <v>4000</v>
      </c>
      <c r="Q354" s="34" t="s">
        <v>39</v>
      </c>
      <c r="R354" s="34" t="s">
        <v>39</v>
      </c>
      <c r="S354" s="34" t="s">
        <v>39</v>
      </c>
      <c r="T354" s="34" t="s">
        <v>1488</v>
      </c>
      <c r="U354" s="34" t="s">
        <v>41</v>
      </c>
      <c r="V354" s="42" t="s">
        <v>42</v>
      </c>
      <c r="W354" s="34" t="s">
        <v>43</v>
      </c>
    </row>
    <row r="355" s="7" customFormat="1" ht="153" customHeight="1" spans="1:23">
      <c r="A355" s="34">
        <v>349</v>
      </c>
      <c r="B355" s="35" t="s">
        <v>29</v>
      </c>
      <c r="C355" s="35" t="s">
        <v>51</v>
      </c>
      <c r="D355" s="35" t="s">
        <v>51</v>
      </c>
      <c r="E355" s="35" t="s">
        <v>1586</v>
      </c>
      <c r="F355" s="34" t="s">
        <v>1482</v>
      </c>
      <c r="G355" s="34" t="s">
        <v>1587</v>
      </c>
      <c r="H355" s="34" t="s">
        <v>1588</v>
      </c>
      <c r="I355" s="34">
        <v>350</v>
      </c>
      <c r="J355" s="35" t="s">
        <v>1589</v>
      </c>
      <c r="K355" s="35" t="s">
        <v>1590</v>
      </c>
      <c r="L355" s="34">
        <v>2024</v>
      </c>
      <c r="M355" s="34">
        <v>350</v>
      </c>
      <c r="N355" s="34"/>
      <c r="O355" s="35" t="s">
        <v>1591</v>
      </c>
      <c r="P355" s="34">
        <v>350</v>
      </c>
      <c r="Q355" s="34" t="s">
        <v>39</v>
      </c>
      <c r="R355" s="34" t="s">
        <v>39</v>
      </c>
      <c r="S355" s="34" t="s">
        <v>39</v>
      </c>
      <c r="T355" s="34" t="s">
        <v>1592</v>
      </c>
      <c r="U355" s="34" t="s">
        <v>41</v>
      </c>
      <c r="V355" s="42" t="s">
        <v>42</v>
      </c>
      <c r="W355" s="34" t="s">
        <v>43</v>
      </c>
    </row>
    <row r="356" s="7" customFormat="1" ht="75" customHeight="1" spans="1:23">
      <c r="A356" s="34">
        <v>350</v>
      </c>
      <c r="B356" s="35" t="s">
        <v>29</v>
      </c>
      <c r="C356" s="35" t="s">
        <v>1593</v>
      </c>
      <c r="D356" s="35" t="s">
        <v>290</v>
      </c>
      <c r="E356" s="35" t="s">
        <v>290</v>
      </c>
      <c r="F356" s="34" t="s">
        <v>1482</v>
      </c>
      <c r="G356" s="34" t="s">
        <v>1594</v>
      </c>
      <c r="H356" s="34"/>
      <c r="I356" s="34">
        <v>400</v>
      </c>
      <c r="J356" s="35" t="s">
        <v>1595</v>
      </c>
      <c r="K356" s="35" t="s">
        <v>1596</v>
      </c>
      <c r="L356" s="34">
        <v>2024</v>
      </c>
      <c r="M356" s="34">
        <v>400</v>
      </c>
      <c r="N356" s="34"/>
      <c r="O356" s="35" t="s">
        <v>1597</v>
      </c>
      <c r="P356" s="34">
        <v>600</v>
      </c>
      <c r="Q356" s="34" t="s">
        <v>41</v>
      </c>
      <c r="R356" s="34" t="s">
        <v>39</v>
      </c>
      <c r="S356" s="34" t="s">
        <v>39</v>
      </c>
      <c r="T356" s="34" t="s">
        <v>1488</v>
      </c>
      <c r="U356" s="34" t="s">
        <v>41</v>
      </c>
      <c r="V356" s="42" t="s">
        <v>42</v>
      </c>
      <c r="W356" s="34" t="s">
        <v>43</v>
      </c>
    </row>
    <row r="357" s="7" customFormat="1" ht="117" customHeight="1" spans="1:23">
      <c r="A357" s="34">
        <v>351</v>
      </c>
      <c r="B357" s="35" t="s">
        <v>29</v>
      </c>
      <c r="C357" s="35" t="s">
        <v>44</v>
      </c>
      <c r="D357" s="35" t="s">
        <v>45</v>
      </c>
      <c r="E357" s="35" t="s">
        <v>1598</v>
      </c>
      <c r="F357" s="34" t="s">
        <v>1482</v>
      </c>
      <c r="G357" s="34" t="s">
        <v>1530</v>
      </c>
      <c r="H357" s="34" t="s">
        <v>1599</v>
      </c>
      <c r="I357" s="34">
        <v>82.9</v>
      </c>
      <c r="J357" s="35" t="s">
        <v>1600</v>
      </c>
      <c r="K357" s="35" t="s">
        <v>1601</v>
      </c>
      <c r="L357" s="34">
        <v>2024</v>
      </c>
      <c r="M357" s="34">
        <v>82.9</v>
      </c>
      <c r="N357" s="34"/>
      <c r="O357" s="35" t="s">
        <v>1602</v>
      </c>
      <c r="P357" s="34" t="s">
        <v>1603</v>
      </c>
      <c r="Q357" s="34" t="s">
        <v>39</v>
      </c>
      <c r="R357" s="34" t="s">
        <v>39</v>
      </c>
      <c r="S357" s="34" t="s">
        <v>39</v>
      </c>
      <c r="T357" s="34" t="s">
        <v>1604</v>
      </c>
      <c r="U357" s="34" t="s">
        <v>41</v>
      </c>
      <c r="V357" s="42" t="s">
        <v>42</v>
      </c>
      <c r="W357" s="41" t="s">
        <v>265</v>
      </c>
    </row>
    <row r="358" s="7" customFormat="1" ht="111" customHeight="1" spans="1:23">
      <c r="A358" s="34">
        <v>352</v>
      </c>
      <c r="B358" s="35" t="s">
        <v>29</v>
      </c>
      <c r="C358" s="35" t="s">
        <v>44</v>
      </c>
      <c r="D358" s="35" t="s">
        <v>45</v>
      </c>
      <c r="E358" s="35" t="s">
        <v>1605</v>
      </c>
      <c r="F358" s="34" t="s">
        <v>1482</v>
      </c>
      <c r="G358" s="34" t="s">
        <v>1530</v>
      </c>
      <c r="H358" s="34" t="s">
        <v>1531</v>
      </c>
      <c r="I358" s="34">
        <v>100</v>
      </c>
      <c r="J358" s="35" t="s">
        <v>1606</v>
      </c>
      <c r="K358" s="35" t="s">
        <v>1607</v>
      </c>
      <c r="L358" s="34">
        <v>2024</v>
      </c>
      <c r="M358" s="34">
        <v>100</v>
      </c>
      <c r="N358" s="34"/>
      <c r="O358" s="35" t="s">
        <v>1602</v>
      </c>
      <c r="P358" s="34" t="s">
        <v>1608</v>
      </c>
      <c r="Q358" s="34" t="s">
        <v>39</v>
      </c>
      <c r="R358" s="34" t="s">
        <v>39</v>
      </c>
      <c r="S358" s="34" t="s">
        <v>39</v>
      </c>
      <c r="T358" s="34" t="s">
        <v>1604</v>
      </c>
      <c r="U358" s="34" t="s">
        <v>41</v>
      </c>
      <c r="V358" s="42" t="s">
        <v>42</v>
      </c>
      <c r="W358" s="41" t="s">
        <v>265</v>
      </c>
    </row>
    <row r="359" s="7" customFormat="1" ht="121" customHeight="1" spans="1:23">
      <c r="A359" s="34">
        <v>353</v>
      </c>
      <c r="B359" s="39" t="s">
        <v>29</v>
      </c>
      <c r="C359" s="35" t="s">
        <v>44</v>
      </c>
      <c r="D359" s="35" t="s">
        <v>45</v>
      </c>
      <c r="E359" s="35" t="s">
        <v>1609</v>
      </c>
      <c r="F359" s="34" t="s">
        <v>1482</v>
      </c>
      <c r="G359" s="34" t="s">
        <v>1587</v>
      </c>
      <c r="H359" s="34" t="s">
        <v>1610</v>
      </c>
      <c r="I359" s="42">
        <v>100</v>
      </c>
      <c r="J359" s="35" t="s">
        <v>1611</v>
      </c>
      <c r="K359" s="35" t="s">
        <v>1612</v>
      </c>
      <c r="L359" s="34">
        <v>2024</v>
      </c>
      <c r="M359" s="42">
        <v>100</v>
      </c>
      <c r="N359" s="42"/>
      <c r="O359" s="35" t="s">
        <v>1613</v>
      </c>
      <c r="P359" s="34">
        <v>620</v>
      </c>
      <c r="Q359" s="42" t="s">
        <v>39</v>
      </c>
      <c r="R359" s="34" t="s">
        <v>39</v>
      </c>
      <c r="S359" s="34" t="s">
        <v>41</v>
      </c>
      <c r="T359" s="34" t="s">
        <v>1604</v>
      </c>
      <c r="U359" s="34" t="s">
        <v>41</v>
      </c>
      <c r="V359" s="42" t="s">
        <v>42</v>
      </c>
      <c r="W359" s="41" t="s">
        <v>265</v>
      </c>
    </row>
    <row r="360" s="7" customFormat="1" ht="203" customHeight="1" spans="1:23">
      <c r="A360" s="34">
        <v>354</v>
      </c>
      <c r="B360" s="35" t="s">
        <v>29</v>
      </c>
      <c r="C360" s="35" t="s">
        <v>30</v>
      </c>
      <c r="D360" s="35" t="s">
        <v>1614</v>
      </c>
      <c r="E360" s="35" t="s">
        <v>1615</v>
      </c>
      <c r="F360" s="34" t="s">
        <v>1482</v>
      </c>
      <c r="G360" s="34" t="s">
        <v>1576</v>
      </c>
      <c r="H360" s="34" t="s">
        <v>1616</v>
      </c>
      <c r="I360" s="34">
        <v>74</v>
      </c>
      <c r="J360" s="35" t="s">
        <v>1617</v>
      </c>
      <c r="K360" s="89" t="s">
        <v>1618</v>
      </c>
      <c r="L360" s="34">
        <v>2024</v>
      </c>
      <c r="M360" s="34">
        <v>74</v>
      </c>
      <c r="N360" s="34"/>
      <c r="O360" s="35" t="s">
        <v>1619</v>
      </c>
      <c r="P360" s="34">
        <v>1593</v>
      </c>
      <c r="Q360" s="34" t="s">
        <v>39</v>
      </c>
      <c r="R360" s="34" t="s">
        <v>39</v>
      </c>
      <c r="S360" s="34" t="s">
        <v>39</v>
      </c>
      <c r="T360" s="34" t="s">
        <v>1604</v>
      </c>
      <c r="U360" s="34" t="s">
        <v>41</v>
      </c>
      <c r="V360" s="42" t="s">
        <v>42</v>
      </c>
      <c r="W360" s="41" t="s">
        <v>265</v>
      </c>
    </row>
    <row r="361" s="7" customFormat="1" ht="137" customHeight="1" spans="1:23">
      <c r="A361" s="34">
        <v>355</v>
      </c>
      <c r="B361" s="35" t="s">
        <v>29</v>
      </c>
      <c r="C361" s="35" t="s">
        <v>44</v>
      </c>
      <c r="D361" s="35" t="s">
        <v>174</v>
      </c>
      <c r="E361" s="35" t="s">
        <v>1620</v>
      </c>
      <c r="F361" s="34" t="s">
        <v>1482</v>
      </c>
      <c r="G361" s="34" t="s">
        <v>1576</v>
      </c>
      <c r="H361" s="34" t="s">
        <v>1621</v>
      </c>
      <c r="I361" s="34">
        <v>65</v>
      </c>
      <c r="J361" s="35" t="s">
        <v>1622</v>
      </c>
      <c r="K361" s="35" t="s">
        <v>1623</v>
      </c>
      <c r="L361" s="34">
        <v>2024</v>
      </c>
      <c r="M361" s="34">
        <v>65</v>
      </c>
      <c r="N361" s="34"/>
      <c r="O361" s="35" t="s">
        <v>1624</v>
      </c>
      <c r="P361" s="34">
        <v>97</v>
      </c>
      <c r="Q361" s="34" t="s">
        <v>41</v>
      </c>
      <c r="R361" s="34" t="s">
        <v>39</v>
      </c>
      <c r="S361" s="34" t="s">
        <v>39</v>
      </c>
      <c r="T361" s="34" t="s">
        <v>1604</v>
      </c>
      <c r="U361" s="34" t="s">
        <v>41</v>
      </c>
      <c r="V361" s="42" t="s">
        <v>42</v>
      </c>
      <c r="W361" s="41" t="s">
        <v>265</v>
      </c>
    </row>
    <row r="362" s="7" customFormat="1" ht="90" customHeight="1" spans="1:23">
      <c r="A362" s="34">
        <v>356</v>
      </c>
      <c r="B362" s="35" t="s">
        <v>29</v>
      </c>
      <c r="C362" s="35" t="s">
        <v>44</v>
      </c>
      <c r="D362" s="35" t="s">
        <v>45</v>
      </c>
      <c r="E362" s="35" t="s">
        <v>1625</v>
      </c>
      <c r="F362" s="34" t="s">
        <v>1482</v>
      </c>
      <c r="G362" s="34" t="s">
        <v>1576</v>
      </c>
      <c r="H362" s="34" t="s">
        <v>1626</v>
      </c>
      <c r="I362" s="34">
        <v>50</v>
      </c>
      <c r="J362" s="35" t="s">
        <v>1627</v>
      </c>
      <c r="K362" s="35" t="s">
        <v>1628</v>
      </c>
      <c r="L362" s="34">
        <v>2024</v>
      </c>
      <c r="M362" s="34">
        <v>50</v>
      </c>
      <c r="N362" s="34"/>
      <c r="O362" s="35" t="s">
        <v>1629</v>
      </c>
      <c r="P362" s="34">
        <v>50</v>
      </c>
      <c r="Q362" s="34" t="s">
        <v>39</v>
      </c>
      <c r="R362" s="34" t="s">
        <v>39</v>
      </c>
      <c r="S362" s="34" t="s">
        <v>39</v>
      </c>
      <c r="T362" s="34" t="s">
        <v>1604</v>
      </c>
      <c r="U362" s="34" t="s">
        <v>41</v>
      </c>
      <c r="V362" s="42" t="s">
        <v>42</v>
      </c>
      <c r="W362" s="41" t="s">
        <v>265</v>
      </c>
    </row>
    <row r="363" s="7" customFormat="1" ht="110" customHeight="1" spans="1:23">
      <c r="A363" s="34">
        <v>357</v>
      </c>
      <c r="B363" s="35" t="s">
        <v>29</v>
      </c>
      <c r="C363" s="39" t="s">
        <v>44</v>
      </c>
      <c r="D363" s="35" t="s">
        <v>45</v>
      </c>
      <c r="E363" s="35" t="s">
        <v>1630</v>
      </c>
      <c r="F363" s="34" t="s">
        <v>1482</v>
      </c>
      <c r="G363" s="34" t="s">
        <v>1631</v>
      </c>
      <c r="H363" s="34" t="s">
        <v>1632</v>
      </c>
      <c r="I363" s="34">
        <v>63</v>
      </c>
      <c r="J363" s="35" t="s">
        <v>1633</v>
      </c>
      <c r="K363" s="35" t="s">
        <v>1634</v>
      </c>
      <c r="L363" s="34">
        <v>2024</v>
      </c>
      <c r="M363" s="34">
        <v>63</v>
      </c>
      <c r="N363" s="34">
        <v>0</v>
      </c>
      <c r="O363" s="35" t="s">
        <v>1635</v>
      </c>
      <c r="P363" s="34" t="s">
        <v>1636</v>
      </c>
      <c r="Q363" s="34" t="s">
        <v>41</v>
      </c>
      <c r="R363" s="34" t="s">
        <v>39</v>
      </c>
      <c r="S363" s="34" t="s">
        <v>39</v>
      </c>
      <c r="T363" s="34" t="s">
        <v>1637</v>
      </c>
      <c r="U363" s="34" t="s">
        <v>41</v>
      </c>
      <c r="V363" s="42" t="s">
        <v>42</v>
      </c>
      <c r="W363" s="34" t="s">
        <v>1638</v>
      </c>
    </row>
    <row r="364" s="7" customFormat="1" ht="105" customHeight="1" spans="1:23">
      <c r="A364" s="34">
        <v>358</v>
      </c>
      <c r="B364" s="35" t="s">
        <v>29</v>
      </c>
      <c r="C364" s="35" t="s">
        <v>30</v>
      </c>
      <c r="D364" s="35" t="s">
        <v>31</v>
      </c>
      <c r="E364" s="35" t="s">
        <v>1639</v>
      </c>
      <c r="F364" s="34" t="s">
        <v>1482</v>
      </c>
      <c r="G364" s="34" t="s">
        <v>1631</v>
      </c>
      <c r="H364" s="34" t="s">
        <v>1640</v>
      </c>
      <c r="I364" s="34">
        <v>185</v>
      </c>
      <c r="J364" s="35" t="s">
        <v>1641</v>
      </c>
      <c r="K364" s="35" t="s">
        <v>1642</v>
      </c>
      <c r="L364" s="34">
        <v>2024</v>
      </c>
      <c r="M364" s="34">
        <v>185</v>
      </c>
      <c r="N364" s="34">
        <v>0</v>
      </c>
      <c r="O364" s="35" t="s">
        <v>1643</v>
      </c>
      <c r="P364" s="34" t="s">
        <v>1644</v>
      </c>
      <c r="Q364" s="34" t="s">
        <v>39</v>
      </c>
      <c r="R364" s="34" t="s">
        <v>39</v>
      </c>
      <c r="S364" s="34" t="s">
        <v>39</v>
      </c>
      <c r="T364" s="34" t="s">
        <v>1637</v>
      </c>
      <c r="U364" s="34" t="s">
        <v>41</v>
      </c>
      <c r="V364" s="42" t="s">
        <v>42</v>
      </c>
      <c r="W364" s="34" t="s">
        <v>1638</v>
      </c>
    </row>
    <row r="365" s="7" customFormat="1" ht="125" customHeight="1" spans="1:23">
      <c r="A365" s="34">
        <v>359</v>
      </c>
      <c r="B365" s="35" t="s">
        <v>29</v>
      </c>
      <c r="C365" s="35" t="s">
        <v>44</v>
      </c>
      <c r="D365" s="35" t="s">
        <v>1162</v>
      </c>
      <c r="E365" s="35" t="s">
        <v>1645</v>
      </c>
      <c r="F365" s="34" t="s">
        <v>1482</v>
      </c>
      <c r="G365" s="34" t="s">
        <v>1646</v>
      </c>
      <c r="H365" s="34"/>
      <c r="I365" s="34">
        <v>80</v>
      </c>
      <c r="J365" s="35" t="s">
        <v>1647</v>
      </c>
      <c r="K365" s="35" t="s">
        <v>1648</v>
      </c>
      <c r="L365" s="34">
        <v>2024</v>
      </c>
      <c r="M365" s="34">
        <v>80</v>
      </c>
      <c r="N365" s="34"/>
      <c r="O365" s="35" t="s">
        <v>1649</v>
      </c>
      <c r="P365" s="34">
        <v>50</v>
      </c>
      <c r="Q365" s="34" t="s">
        <v>39</v>
      </c>
      <c r="R365" s="34" t="s">
        <v>39</v>
      </c>
      <c r="S365" s="34" t="s">
        <v>41</v>
      </c>
      <c r="T365" s="34" t="s">
        <v>1650</v>
      </c>
      <c r="U365" s="34" t="s">
        <v>41</v>
      </c>
      <c r="V365" s="42" t="s">
        <v>42</v>
      </c>
      <c r="W365" s="34" t="s">
        <v>1651</v>
      </c>
    </row>
    <row r="366" s="7" customFormat="1" ht="116" customHeight="1" spans="1:23">
      <c r="A366" s="34">
        <v>360</v>
      </c>
      <c r="B366" s="35" t="s">
        <v>228</v>
      </c>
      <c r="C366" s="35" t="s">
        <v>1262</v>
      </c>
      <c r="D366" s="35" t="s">
        <v>230</v>
      </c>
      <c r="E366" s="35" t="s">
        <v>1652</v>
      </c>
      <c r="F366" s="34" t="s">
        <v>1482</v>
      </c>
      <c r="G366" s="34" t="s">
        <v>1519</v>
      </c>
      <c r="H366" s="34" t="s">
        <v>1653</v>
      </c>
      <c r="I366" s="34">
        <v>84.5</v>
      </c>
      <c r="J366" s="35" t="s">
        <v>1654</v>
      </c>
      <c r="K366" s="35" t="s">
        <v>1655</v>
      </c>
      <c r="L366" s="34">
        <v>2024</v>
      </c>
      <c r="M366" s="34">
        <v>84.5</v>
      </c>
      <c r="N366" s="34"/>
      <c r="O366" s="35"/>
      <c r="P366" s="34">
        <v>461</v>
      </c>
      <c r="Q366" s="34" t="s">
        <v>39</v>
      </c>
      <c r="R366" s="34" t="s">
        <v>39</v>
      </c>
      <c r="S366" s="34" t="s">
        <v>39</v>
      </c>
      <c r="T366" s="34" t="s">
        <v>1488</v>
      </c>
      <c r="U366" s="34" t="s">
        <v>41</v>
      </c>
      <c r="V366" s="42" t="s">
        <v>42</v>
      </c>
      <c r="W366" s="34" t="s">
        <v>43</v>
      </c>
    </row>
    <row r="367" s="8" customFormat="1" ht="147" customHeight="1" spans="1:23">
      <c r="A367" s="34">
        <v>361</v>
      </c>
      <c r="B367" s="35" t="s">
        <v>228</v>
      </c>
      <c r="C367" s="35" t="s">
        <v>1262</v>
      </c>
      <c r="D367" s="35" t="s">
        <v>230</v>
      </c>
      <c r="E367" s="35" t="s">
        <v>1656</v>
      </c>
      <c r="F367" s="34" t="s">
        <v>1482</v>
      </c>
      <c r="G367" s="34" t="s">
        <v>1519</v>
      </c>
      <c r="H367" s="34" t="s">
        <v>1525</v>
      </c>
      <c r="I367" s="34">
        <v>140</v>
      </c>
      <c r="J367" s="35" t="s">
        <v>1657</v>
      </c>
      <c r="K367" s="35" t="s">
        <v>1658</v>
      </c>
      <c r="L367" s="34">
        <v>2024</v>
      </c>
      <c r="M367" s="34">
        <v>140</v>
      </c>
      <c r="N367" s="34"/>
      <c r="O367" s="35"/>
      <c r="P367" s="34">
        <v>359</v>
      </c>
      <c r="Q367" s="34" t="s">
        <v>39</v>
      </c>
      <c r="R367" s="34" t="s">
        <v>39</v>
      </c>
      <c r="S367" s="34" t="s">
        <v>39</v>
      </c>
      <c r="T367" s="34" t="s">
        <v>1488</v>
      </c>
      <c r="U367" s="34" t="s">
        <v>41</v>
      </c>
      <c r="V367" s="42" t="s">
        <v>42</v>
      </c>
      <c r="W367" s="34" t="s">
        <v>43</v>
      </c>
    </row>
    <row r="368" s="7" customFormat="1" ht="148" customHeight="1" spans="1:23">
      <c r="A368" s="34">
        <v>362</v>
      </c>
      <c r="B368" s="35" t="s">
        <v>228</v>
      </c>
      <c r="C368" s="35" t="s">
        <v>570</v>
      </c>
      <c r="D368" s="35" t="s">
        <v>571</v>
      </c>
      <c r="E368" s="35" t="s">
        <v>1659</v>
      </c>
      <c r="F368" s="34" t="s">
        <v>1482</v>
      </c>
      <c r="G368" s="34" t="s">
        <v>1547</v>
      </c>
      <c r="H368" s="34" t="s">
        <v>1660</v>
      </c>
      <c r="I368" s="42">
        <v>216</v>
      </c>
      <c r="J368" s="35" t="s">
        <v>1661</v>
      </c>
      <c r="K368" s="35" t="s">
        <v>1662</v>
      </c>
      <c r="L368" s="34">
        <v>2024</v>
      </c>
      <c r="M368" s="34">
        <v>216</v>
      </c>
      <c r="N368" s="34">
        <v>0</v>
      </c>
      <c r="O368" s="35" t="s">
        <v>1663</v>
      </c>
      <c r="P368" s="34" t="s">
        <v>1664</v>
      </c>
      <c r="Q368" s="34" t="s">
        <v>39</v>
      </c>
      <c r="R368" s="34" t="s">
        <v>39</v>
      </c>
      <c r="S368" s="34" t="s">
        <v>39</v>
      </c>
      <c r="T368" s="34" t="s">
        <v>1488</v>
      </c>
      <c r="U368" s="34" t="s">
        <v>41</v>
      </c>
      <c r="V368" s="42" t="s">
        <v>42</v>
      </c>
      <c r="W368" s="34" t="s">
        <v>43</v>
      </c>
    </row>
    <row r="369" s="7" customFormat="1" ht="125" customHeight="1" spans="1:23">
      <c r="A369" s="34">
        <v>363</v>
      </c>
      <c r="B369" s="35" t="s">
        <v>228</v>
      </c>
      <c r="C369" s="35" t="s">
        <v>229</v>
      </c>
      <c r="D369" s="35" t="s">
        <v>230</v>
      </c>
      <c r="E369" s="35" t="s">
        <v>1665</v>
      </c>
      <c r="F369" s="34" t="s">
        <v>1482</v>
      </c>
      <c r="G369" s="34" t="s">
        <v>1530</v>
      </c>
      <c r="H369" s="34" t="s">
        <v>1666</v>
      </c>
      <c r="I369" s="34">
        <v>66</v>
      </c>
      <c r="J369" s="35" t="s">
        <v>1667</v>
      </c>
      <c r="K369" s="35" t="s">
        <v>1668</v>
      </c>
      <c r="L369" s="34">
        <v>2024</v>
      </c>
      <c r="M369" s="34">
        <v>66</v>
      </c>
      <c r="N369" s="34"/>
      <c r="O369" s="35"/>
      <c r="P369" s="34" t="s">
        <v>1669</v>
      </c>
      <c r="Q369" s="34" t="s">
        <v>39</v>
      </c>
      <c r="R369" s="34" t="s">
        <v>39</v>
      </c>
      <c r="S369" s="34" t="s">
        <v>39</v>
      </c>
      <c r="T369" s="34" t="s">
        <v>1488</v>
      </c>
      <c r="U369" s="34" t="s">
        <v>41</v>
      </c>
      <c r="V369" s="42" t="s">
        <v>42</v>
      </c>
      <c r="W369" s="34" t="s">
        <v>43</v>
      </c>
    </row>
    <row r="370" s="7" customFormat="1" ht="116" customHeight="1" spans="1:23">
      <c r="A370" s="34">
        <v>364</v>
      </c>
      <c r="B370" s="35" t="s">
        <v>228</v>
      </c>
      <c r="C370" s="35" t="s">
        <v>229</v>
      </c>
      <c r="D370" s="35" t="s">
        <v>257</v>
      </c>
      <c r="E370" s="35" t="s">
        <v>1670</v>
      </c>
      <c r="F370" s="34" t="s">
        <v>1482</v>
      </c>
      <c r="G370" s="34" t="s">
        <v>1530</v>
      </c>
      <c r="H370" s="34" t="s">
        <v>1531</v>
      </c>
      <c r="I370" s="34">
        <v>43</v>
      </c>
      <c r="J370" s="35" t="s">
        <v>1671</v>
      </c>
      <c r="K370" s="35" t="s">
        <v>1672</v>
      </c>
      <c r="L370" s="34">
        <v>2024</v>
      </c>
      <c r="M370" s="34">
        <v>43</v>
      </c>
      <c r="N370" s="34"/>
      <c r="O370" s="35"/>
      <c r="P370" s="34" t="s">
        <v>1673</v>
      </c>
      <c r="Q370" s="34" t="s">
        <v>39</v>
      </c>
      <c r="R370" s="34" t="s">
        <v>39</v>
      </c>
      <c r="S370" s="34" t="s">
        <v>39</v>
      </c>
      <c r="T370" s="34" t="s">
        <v>1488</v>
      </c>
      <c r="U370" s="34" t="s">
        <v>41</v>
      </c>
      <c r="V370" s="42" t="s">
        <v>42</v>
      </c>
      <c r="W370" s="34" t="s">
        <v>43</v>
      </c>
    </row>
    <row r="371" s="7" customFormat="1" ht="127" customHeight="1" spans="1:23">
      <c r="A371" s="34">
        <v>365</v>
      </c>
      <c r="B371" s="35" t="s">
        <v>228</v>
      </c>
      <c r="C371" s="35" t="s">
        <v>1674</v>
      </c>
      <c r="D371" s="35" t="s">
        <v>257</v>
      </c>
      <c r="E371" s="35" t="s">
        <v>1675</v>
      </c>
      <c r="F371" s="34" t="s">
        <v>1482</v>
      </c>
      <c r="G371" s="34" t="s">
        <v>1587</v>
      </c>
      <c r="H371" s="34" t="s">
        <v>1676</v>
      </c>
      <c r="I371" s="34">
        <v>120</v>
      </c>
      <c r="J371" s="35" t="s">
        <v>1677</v>
      </c>
      <c r="K371" s="35" t="s">
        <v>1678</v>
      </c>
      <c r="L371" s="34">
        <v>2024</v>
      </c>
      <c r="M371" s="34">
        <v>120</v>
      </c>
      <c r="N371" s="34"/>
      <c r="O371" s="35"/>
      <c r="P371" s="34">
        <v>4588</v>
      </c>
      <c r="Q371" s="34" t="s">
        <v>39</v>
      </c>
      <c r="R371" s="34" t="s">
        <v>39</v>
      </c>
      <c r="S371" s="34" t="s">
        <v>41</v>
      </c>
      <c r="T371" s="34" t="s">
        <v>1488</v>
      </c>
      <c r="U371" s="34" t="s">
        <v>41</v>
      </c>
      <c r="V371" s="42" t="s">
        <v>42</v>
      </c>
      <c r="W371" s="34" t="s">
        <v>43</v>
      </c>
    </row>
    <row r="372" s="7" customFormat="1" ht="92" customHeight="1" spans="1:23">
      <c r="A372" s="34">
        <v>366</v>
      </c>
      <c r="B372" s="35" t="s">
        <v>228</v>
      </c>
      <c r="C372" s="35" t="s">
        <v>229</v>
      </c>
      <c r="D372" s="35" t="s">
        <v>1073</v>
      </c>
      <c r="E372" s="35" t="s">
        <v>1679</v>
      </c>
      <c r="F372" s="34" t="s">
        <v>1482</v>
      </c>
      <c r="G372" s="34" t="s">
        <v>1565</v>
      </c>
      <c r="H372" s="34" t="s">
        <v>1680</v>
      </c>
      <c r="I372" s="34">
        <v>150</v>
      </c>
      <c r="J372" s="35" t="s">
        <v>1681</v>
      </c>
      <c r="K372" s="35" t="s">
        <v>1682</v>
      </c>
      <c r="L372" s="34">
        <v>2024</v>
      </c>
      <c r="M372" s="34">
        <v>150</v>
      </c>
      <c r="N372" s="34"/>
      <c r="O372" s="35"/>
      <c r="P372" s="34">
        <v>528</v>
      </c>
      <c r="Q372" s="34" t="s">
        <v>39</v>
      </c>
      <c r="R372" s="34" t="s">
        <v>39</v>
      </c>
      <c r="S372" s="34" t="s">
        <v>39</v>
      </c>
      <c r="T372" s="34" t="s">
        <v>1488</v>
      </c>
      <c r="U372" s="34" t="s">
        <v>41</v>
      </c>
      <c r="V372" s="42" t="s">
        <v>42</v>
      </c>
      <c r="W372" s="34" t="s">
        <v>43</v>
      </c>
    </row>
    <row r="373" s="8" customFormat="1" ht="120" customHeight="1" spans="1:23">
      <c r="A373" s="34">
        <v>367</v>
      </c>
      <c r="B373" s="35" t="s">
        <v>228</v>
      </c>
      <c r="C373" s="35" t="s">
        <v>229</v>
      </c>
      <c r="D373" s="35" t="s">
        <v>257</v>
      </c>
      <c r="E373" s="35" t="s">
        <v>1683</v>
      </c>
      <c r="F373" s="34" t="s">
        <v>1482</v>
      </c>
      <c r="G373" s="34" t="s">
        <v>1565</v>
      </c>
      <c r="H373" s="34" t="s">
        <v>1684</v>
      </c>
      <c r="I373" s="34">
        <v>129</v>
      </c>
      <c r="J373" s="35" t="s">
        <v>1685</v>
      </c>
      <c r="K373" s="35" t="s">
        <v>1686</v>
      </c>
      <c r="L373" s="34"/>
      <c r="M373" s="34">
        <v>129</v>
      </c>
      <c r="N373" s="34"/>
      <c r="O373" s="35"/>
      <c r="P373" s="34">
        <v>200</v>
      </c>
      <c r="Q373" s="34" t="s">
        <v>39</v>
      </c>
      <c r="R373" s="34" t="s">
        <v>39</v>
      </c>
      <c r="S373" s="34" t="s">
        <v>39</v>
      </c>
      <c r="T373" s="34" t="s">
        <v>1488</v>
      </c>
      <c r="U373" s="34" t="s">
        <v>41</v>
      </c>
      <c r="V373" s="42" t="s">
        <v>42</v>
      </c>
      <c r="W373" s="34" t="s">
        <v>43</v>
      </c>
    </row>
    <row r="374" s="7" customFormat="1" ht="232" customHeight="1" spans="1:23">
      <c r="A374" s="34">
        <v>368</v>
      </c>
      <c r="B374" s="35" t="s">
        <v>228</v>
      </c>
      <c r="C374" s="35" t="s">
        <v>229</v>
      </c>
      <c r="D374" s="35" t="s">
        <v>1073</v>
      </c>
      <c r="E374" s="35" t="s">
        <v>1687</v>
      </c>
      <c r="F374" s="34" t="s">
        <v>1482</v>
      </c>
      <c r="G374" s="34" t="s">
        <v>1576</v>
      </c>
      <c r="H374" s="34" t="s">
        <v>1688</v>
      </c>
      <c r="I374" s="34">
        <v>396</v>
      </c>
      <c r="J374" s="35" t="s">
        <v>1689</v>
      </c>
      <c r="K374" s="35" t="s">
        <v>1690</v>
      </c>
      <c r="L374" s="34">
        <v>2024</v>
      </c>
      <c r="M374" s="34">
        <v>396</v>
      </c>
      <c r="N374" s="34"/>
      <c r="O374" s="35"/>
      <c r="P374" s="34">
        <v>97</v>
      </c>
      <c r="Q374" s="34" t="s">
        <v>39</v>
      </c>
      <c r="R374" s="34" t="s">
        <v>39</v>
      </c>
      <c r="S374" s="34" t="s">
        <v>39</v>
      </c>
      <c r="T374" s="34" t="s">
        <v>1488</v>
      </c>
      <c r="U374" s="34" t="s">
        <v>41</v>
      </c>
      <c r="V374" s="42" t="s">
        <v>42</v>
      </c>
      <c r="W374" s="34" t="s">
        <v>43</v>
      </c>
    </row>
    <row r="375" s="7" customFormat="1" ht="91" customHeight="1" spans="1:23">
      <c r="A375" s="34">
        <v>369</v>
      </c>
      <c r="B375" s="35" t="s">
        <v>228</v>
      </c>
      <c r="C375" s="35" t="s">
        <v>1691</v>
      </c>
      <c r="D375" s="35" t="s">
        <v>382</v>
      </c>
      <c r="E375" s="35" t="s">
        <v>1692</v>
      </c>
      <c r="F375" s="34" t="s">
        <v>1482</v>
      </c>
      <c r="G375" s="34" t="s">
        <v>1576</v>
      </c>
      <c r="H375" s="34" t="s">
        <v>1616</v>
      </c>
      <c r="I375" s="34">
        <v>26</v>
      </c>
      <c r="J375" s="35" t="s">
        <v>1693</v>
      </c>
      <c r="K375" s="35" t="s">
        <v>1694</v>
      </c>
      <c r="L375" s="34">
        <v>2024</v>
      </c>
      <c r="M375" s="34">
        <v>26</v>
      </c>
      <c r="N375" s="34"/>
      <c r="O375" s="35"/>
      <c r="P375" s="34">
        <v>1593</v>
      </c>
      <c r="Q375" s="34" t="s">
        <v>39</v>
      </c>
      <c r="R375" s="34" t="s">
        <v>39</v>
      </c>
      <c r="S375" s="34" t="s">
        <v>39</v>
      </c>
      <c r="T375" s="34" t="s">
        <v>1604</v>
      </c>
      <c r="U375" s="34" t="s">
        <v>41</v>
      </c>
      <c r="V375" s="42" t="s">
        <v>42</v>
      </c>
      <c r="W375" s="41" t="s">
        <v>265</v>
      </c>
    </row>
    <row r="376" s="7" customFormat="1" ht="80" customHeight="1" spans="1:23">
      <c r="A376" s="34">
        <v>370</v>
      </c>
      <c r="B376" s="35" t="s">
        <v>228</v>
      </c>
      <c r="C376" s="35" t="s">
        <v>1262</v>
      </c>
      <c r="D376" s="35" t="s">
        <v>257</v>
      </c>
      <c r="E376" s="35" t="s">
        <v>1695</v>
      </c>
      <c r="F376" s="34" t="s">
        <v>1482</v>
      </c>
      <c r="G376" s="34" t="s">
        <v>1576</v>
      </c>
      <c r="H376" s="34" t="s">
        <v>1621</v>
      </c>
      <c r="I376" s="34">
        <v>35</v>
      </c>
      <c r="J376" s="35" t="s">
        <v>1696</v>
      </c>
      <c r="K376" s="35" t="s">
        <v>1697</v>
      </c>
      <c r="L376" s="34">
        <v>2024</v>
      </c>
      <c r="M376" s="34">
        <v>35</v>
      </c>
      <c r="N376" s="34"/>
      <c r="O376" s="35"/>
      <c r="P376" s="34">
        <v>97</v>
      </c>
      <c r="Q376" s="34" t="s">
        <v>39</v>
      </c>
      <c r="R376" s="34" t="s">
        <v>39</v>
      </c>
      <c r="S376" s="34" t="s">
        <v>39</v>
      </c>
      <c r="T376" s="34" t="s">
        <v>1604</v>
      </c>
      <c r="U376" s="34" t="s">
        <v>41</v>
      </c>
      <c r="V376" s="42" t="s">
        <v>42</v>
      </c>
      <c r="W376" s="41" t="s">
        <v>265</v>
      </c>
    </row>
    <row r="377" s="7" customFormat="1" ht="76" customHeight="1" spans="1:23">
      <c r="A377" s="34">
        <v>371</v>
      </c>
      <c r="B377" s="35" t="s">
        <v>228</v>
      </c>
      <c r="C377" s="35" t="s">
        <v>1691</v>
      </c>
      <c r="D377" s="35" t="s">
        <v>1073</v>
      </c>
      <c r="E377" s="35" t="s">
        <v>1698</v>
      </c>
      <c r="F377" s="34" t="s">
        <v>1482</v>
      </c>
      <c r="G377" s="34" t="s">
        <v>1576</v>
      </c>
      <c r="H377" s="34" t="s">
        <v>1626</v>
      </c>
      <c r="I377" s="34">
        <v>50</v>
      </c>
      <c r="J377" s="35" t="s">
        <v>1699</v>
      </c>
      <c r="K377" s="35" t="s">
        <v>1700</v>
      </c>
      <c r="L377" s="34">
        <v>2024</v>
      </c>
      <c r="M377" s="34">
        <v>50</v>
      </c>
      <c r="N377" s="34"/>
      <c r="O377" s="35"/>
      <c r="P377" s="34">
        <v>50</v>
      </c>
      <c r="Q377" s="34" t="s">
        <v>39</v>
      </c>
      <c r="R377" s="34" t="s">
        <v>39</v>
      </c>
      <c r="S377" s="34" t="s">
        <v>39</v>
      </c>
      <c r="T377" s="34" t="s">
        <v>1604</v>
      </c>
      <c r="U377" s="34" t="s">
        <v>41</v>
      </c>
      <c r="V377" s="42" t="s">
        <v>42</v>
      </c>
      <c r="W377" s="41" t="s">
        <v>265</v>
      </c>
    </row>
    <row r="378" s="7" customFormat="1" ht="68" customHeight="1" spans="1:23">
      <c r="A378" s="34">
        <v>372</v>
      </c>
      <c r="B378" s="35" t="s">
        <v>228</v>
      </c>
      <c r="C378" s="35" t="s">
        <v>1701</v>
      </c>
      <c r="D378" s="35" t="s">
        <v>230</v>
      </c>
      <c r="E378" s="35" t="s">
        <v>1702</v>
      </c>
      <c r="F378" s="34" t="s">
        <v>1482</v>
      </c>
      <c r="G378" s="34" t="s">
        <v>1631</v>
      </c>
      <c r="H378" s="34" t="s">
        <v>1703</v>
      </c>
      <c r="I378" s="34">
        <v>35</v>
      </c>
      <c r="J378" s="35" t="s">
        <v>1704</v>
      </c>
      <c r="K378" s="35" t="s">
        <v>1705</v>
      </c>
      <c r="L378" s="34">
        <v>2024</v>
      </c>
      <c r="M378" s="34">
        <v>35</v>
      </c>
      <c r="N378" s="34">
        <v>0</v>
      </c>
      <c r="O378" s="35"/>
      <c r="P378" s="34" t="s">
        <v>1706</v>
      </c>
      <c r="Q378" s="34" t="s">
        <v>39</v>
      </c>
      <c r="R378" s="34" t="s">
        <v>39</v>
      </c>
      <c r="S378" s="34" t="s">
        <v>39</v>
      </c>
      <c r="T378" s="34" t="s">
        <v>1637</v>
      </c>
      <c r="U378" s="34" t="s">
        <v>41</v>
      </c>
      <c r="V378" s="42" t="s">
        <v>42</v>
      </c>
      <c r="W378" s="34" t="s">
        <v>1638</v>
      </c>
    </row>
    <row r="379" s="7" customFormat="1" ht="128" customHeight="1" spans="1:23">
      <c r="A379" s="34">
        <v>373</v>
      </c>
      <c r="B379" s="35" t="s">
        <v>228</v>
      </c>
      <c r="C379" s="35" t="s">
        <v>1262</v>
      </c>
      <c r="D379" s="35" t="s">
        <v>230</v>
      </c>
      <c r="E379" s="35" t="s">
        <v>1707</v>
      </c>
      <c r="F379" s="34" t="s">
        <v>1482</v>
      </c>
      <c r="G379" s="34" t="s">
        <v>1646</v>
      </c>
      <c r="H379" s="34"/>
      <c r="I379" s="34">
        <v>30</v>
      </c>
      <c r="J379" s="35" t="s">
        <v>1708</v>
      </c>
      <c r="K379" s="35" t="s">
        <v>1709</v>
      </c>
      <c r="L379" s="34">
        <v>2024</v>
      </c>
      <c r="M379" s="34">
        <v>30</v>
      </c>
      <c r="N379" s="34"/>
      <c r="O379" s="35"/>
      <c r="P379" s="34">
        <v>12</v>
      </c>
      <c r="Q379" s="34" t="s">
        <v>39</v>
      </c>
      <c r="R379" s="34" t="s">
        <v>39</v>
      </c>
      <c r="S379" s="34" t="s">
        <v>39</v>
      </c>
      <c r="T379" s="34" t="s">
        <v>1650</v>
      </c>
      <c r="U379" s="34" t="s">
        <v>41</v>
      </c>
      <c r="V379" s="42" t="s">
        <v>42</v>
      </c>
      <c r="W379" s="34" t="s">
        <v>1651</v>
      </c>
    </row>
    <row r="380" s="7" customFormat="1" ht="98" customHeight="1" spans="1:23">
      <c r="A380" s="34">
        <v>374</v>
      </c>
      <c r="B380" s="35" t="s">
        <v>228</v>
      </c>
      <c r="C380" s="35" t="s">
        <v>229</v>
      </c>
      <c r="D380" s="35" t="s">
        <v>1710</v>
      </c>
      <c r="E380" s="35" t="s">
        <v>1711</v>
      </c>
      <c r="F380" s="34" t="s">
        <v>1482</v>
      </c>
      <c r="G380" s="34" t="s">
        <v>1483</v>
      </c>
      <c r="H380" s="34"/>
      <c r="I380" s="34">
        <v>398</v>
      </c>
      <c r="J380" s="35" t="s">
        <v>1712</v>
      </c>
      <c r="K380" s="35" t="s">
        <v>1713</v>
      </c>
      <c r="L380" s="34">
        <v>2024</v>
      </c>
      <c r="M380" s="34">
        <v>398</v>
      </c>
      <c r="N380" s="34"/>
      <c r="O380" s="35"/>
      <c r="P380" s="34" t="s">
        <v>1714</v>
      </c>
      <c r="Q380" s="34" t="s">
        <v>39</v>
      </c>
      <c r="R380" s="34" t="s">
        <v>39</v>
      </c>
      <c r="S380" s="34" t="s">
        <v>39</v>
      </c>
      <c r="T380" s="34" t="s">
        <v>1715</v>
      </c>
      <c r="U380" s="34" t="s">
        <v>41</v>
      </c>
      <c r="V380" s="42" t="s">
        <v>42</v>
      </c>
      <c r="W380" s="34" t="s">
        <v>603</v>
      </c>
    </row>
    <row r="381" s="7" customFormat="1" ht="77" customHeight="1" spans="1:23">
      <c r="A381" s="34">
        <v>375</v>
      </c>
      <c r="B381" s="35" t="s">
        <v>209</v>
      </c>
      <c r="C381" s="35" t="s">
        <v>302</v>
      </c>
      <c r="D381" s="35" t="s">
        <v>210</v>
      </c>
      <c r="E381" s="35" t="s">
        <v>1716</v>
      </c>
      <c r="F381" s="34" t="s">
        <v>1482</v>
      </c>
      <c r="G381" s="34" t="s">
        <v>1594</v>
      </c>
      <c r="H381" s="34"/>
      <c r="I381" s="34">
        <v>400</v>
      </c>
      <c r="J381" s="35" t="s">
        <v>1717</v>
      </c>
      <c r="K381" s="35" t="s">
        <v>1718</v>
      </c>
      <c r="L381" s="34">
        <v>2024</v>
      </c>
      <c r="M381" s="34">
        <v>400</v>
      </c>
      <c r="N381" s="34"/>
      <c r="O381" s="35"/>
      <c r="P381" s="34">
        <v>4000</v>
      </c>
      <c r="Q381" s="34" t="s">
        <v>41</v>
      </c>
      <c r="R381" s="34" t="s">
        <v>39</v>
      </c>
      <c r="S381" s="34" t="s">
        <v>39</v>
      </c>
      <c r="T381" s="34" t="s">
        <v>1719</v>
      </c>
      <c r="U381" s="34" t="s">
        <v>41</v>
      </c>
      <c r="V381" s="42" t="s">
        <v>42</v>
      </c>
      <c r="W381" s="34" t="s">
        <v>43</v>
      </c>
    </row>
    <row r="382" s="7" customFormat="1" ht="112" customHeight="1" spans="1:23">
      <c r="A382" s="34">
        <v>376</v>
      </c>
      <c r="B382" s="35" t="s">
        <v>209</v>
      </c>
      <c r="C382" s="35" t="s">
        <v>308</v>
      </c>
      <c r="D382" s="35" t="s">
        <v>218</v>
      </c>
      <c r="E382" s="35" t="s">
        <v>1720</v>
      </c>
      <c r="F382" s="34" t="s">
        <v>1482</v>
      </c>
      <c r="G382" s="34" t="s">
        <v>1594</v>
      </c>
      <c r="H382" s="34"/>
      <c r="I382" s="34">
        <v>168</v>
      </c>
      <c r="J382" s="35" t="s">
        <v>1721</v>
      </c>
      <c r="K382" s="35" t="s">
        <v>1722</v>
      </c>
      <c r="L382" s="34">
        <v>2024</v>
      </c>
      <c r="M382" s="34">
        <v>168</v>
      </c>
      <c r="N382" s="34"/>
      <c r="O382" s="35"/>
      <c r="P382" s="34">
        <v>1200</v>
      </c>
      <c r="Q382" s="34" t="s">
        <v>41</v>
      </c>
      <c r="R382" s="34" t="s">
        <v>39</v>
      </c>
      <c r="S382" s="34" t="s">
        <v>39</v>
      </c>
      <c r="T382" s="34" t="s">
        <v>1719</v>
      </c>
      <c r="U382" s="34" t="s">
        <v>41</v>
      </c>
      <c r="V382" s="42" t="s">
        <v>42</v>
      </c>
      <c r="W382" s="34" t="s">
        <v>43</v>
      </c>
    </row>
    <row r="383" s="7" customFormat="1" ht="82" customHeight="1" spans="1:23">
      <c r="A383" s="34">
        <v>377</v>
      </c>
      <c r="B383" s="35" t="s">
        <v>209</v>
      </c>
      <c r="C383" s="35" t="s">
        <v>223</v>
      </c>
      <c r="D383" s="35" t="s">
        <v>223</v>
      </c>
      <c r="E383" s="35" t="s">
        <v>1723</v>
      </c>
      <c r="F383" s="34" t="s">
        <v>1482</v>
      </c>
      <c r="G383" s="34" t="s">
        <v>1594</v>
      </c>
      <c r="H383" s="34"/>
      <c r="I383" s="34">
        <v>96</v>
      </c>
      <c r="J383" s="35" t="s">
        <v>1724</v>
      </c>
      <c r="K383" s="35" t="s">
        <v>1725</v>
      </c>
      <c r="L383" s="34">
        <v>2024</v>
      </c>
      <c r="M383" s="34">
        <v>96</v>
      </c>
      <c r="N383" s="34"/>
      <c r="O383" s="35"/>
      <c r="P383" s="34">
        <v>100</v>
      </c>
      <c r="Q383" s="34" t="s">
        <v>41</v>
      </c>
      <c r="R383" s="34" t="s">
        <v>39</v>
      </c>
      <c r="S383" s="34" t="s">
        <v>39</v>
      </c>
      <c r="T383" s="34" t="s">
        <v>1719</v>
      </c>
      <c r="U383" s="34" t="s">
        <v>41</v>
      </c>
      <c r="V383" s="42" t="s">
        <v>42</v>
      </c>
      <c r="W383" s="34" t="s">
        <v>43</v>
      </c>
    </row>
    <row r="384" s="7" customFormat="1" ht="117" customHeight="1" spans="1:23">
      <c r="A384" s="34">
        <v>378</v>
      </c>
      <c r="B384" s="35" t="s">
        <v>298</v>
      </c>
      <c r="C384" s="35" t="s">
        <v>229</v>
      </c>
      <c r="D384" s="35" t="s">
        <v>230</v>
      </c>
      <c r="E384" s="35" t="s">
        <v>1726</v>
      </c>
      <c r="F384" s="34" t="s">
        <v>1482</v>
      </c>
      <c r="G384" s="34" t="s">
        <v>1519</v>
      </c>
      <c r="H384" s="34" t="s">
        <v>1520</v>
      </c>
      <c r="I384" s="34">
        <v>268.29</v>
      </c>
      <c r="J384" s="35" t="s">
        <v>1727</v>
      </c>
      <c r="K384" s="35" t="s">
        <v>1728</v>
      </c>
      <c r="L384" s="34">
        <v>2024</v>
      </c>
      <c r="M384" s="34">
        <v>268.29</v>
      </c>
      <c r="N384" s="34"/>
      <c r="O384" s="35"/>
      <c r="P384" s="34">
        <v>971</v>
      </c>
      <c r="Q384" s="34" t="s">
        <v>39</v>
      </c>
      <c r="R384" s="34" t="s">
        <v>39</v>
      </c>
      <c r="S384" s="34" t="s">
        <v>39</v>
      </c>
      <c r="T384" s="34" t="s">
        <v>1488</v>
      </c>
      <c r="U384" s="34" t="s">
        <v>41</v>
      </c>
      <c r="V384" s="42" t="s">
        <v>42</v>
      </c>
      <c r="W384" s="34" t="s">
        <v>43</v>
      </c>
    </row>
    <row r="385" s="7" customFormat="1" ht="120" customHeight="1" spans="1:23">
      <c r="A385" s="34">
        <v>379</v>
      </c>
      <c r="B385" s="35" t="s">
        <v>298</v>
      </c>
      <c r="C385" s="35" t="s">
        <v>243</v>
      </c>
      <c r="D385" s="35" t="s">
        <v>244</v>
      </c>
      <c r="E385" s="35" t="s">
        <v>1729</v>
      </c>
      <c r="F385" s="34" t="s">
        <v>1482</v>
      </c>
      <c r="G385" s="34" t="s">
        <v>1594</v>
      </c>
      <c r="H385" s="34"/>
      <c r="I385" s="34">
        <v>195</v>
      </c>
      <c r="J385" s="35" t="s">
        <v>1730</v>
      </c>
      <c r="K385" s="35" t="s">
        <v>1731</v>
      </c>
      <c r="L385" s="34">
        <v>2024</v>
      </c>
      <c r="M385" s="34">
        <v>195</v>
      </c>
      <c r="N385" s="34"/>
      <c r="O385" s="35"/>
      <c r="P385" s="34">
        <v>900</v>
      </c>
      <c r="Q385" s="34" t="s">
        <v>41</v>
      </c>
      <c r="R385" s="34" t="s">
        <v>39</v>
      </c>
      <c r="S385" s="34" t="s">
        <v>39</v>
      </c>
      <c r="T385" s="34" t="s">
        <v>1732</v>
      </c>
      <c r="U385" s="34" t="s">
        <v>41</v>
      </c>
      <c r="V385" s="42" t="s">
        <v>42</v>
      </c>
      <c r="W385" s="34" t="s">
        <v>43</v>
      </c>
    </row>
    <row r="386" s="7" customFormat="1" ht="98" customHeight="1" spans="1:23">
      <c r="A386" s="34">
        <v>380</v>
      </c>
      <c r="B386" s="35" t="s">
        <v>29</v>
      </c>
      <c r="C386" s="35" t="s">
        <v>44</v>
      </c>
      <c r="D386" s="35" t="s">
        <v>1162</v>
      </c>
      <c r="E386" s="35" t="s">
        <v>1733</v>
      </c>
      <c r="F386" s="34" t="s">
        <v>1734</v>
      </c>
      <c r="G386" s="34" t="s">
        <v>1735</v>
      </c>
      <c r="H386" s="34" t="s">
        <v>1736</v>
      </c>
      <c r="I386" s="67">
        <v>300</v>
      </c>
      <c r="J386" s="35" t="s">
        <v>1737</v>
      </c>
      <c r="K386" s="35" t="s">
        <v>1738</v>
      </c>
      <c r="L386" s="42">
        <v>2024</v>
      </c>
      <c r="M386" s="67">
        <v>300</v>
      </c>
      <c r="N386" s="67"/>
      <c r="O386" s="35" t="s">
        <v>1739</v>
      </c>
      <c r="P386" s="42">
        <v>162</v>
      </c>
      <c r="Q386" s="42" t="s">
        <v>39</v>
      </c>
      <c r="R386" s="42" t="s">
        <v>39</v>
      </c>
      <c r="S386" s="42" t="s">
        <v>39</v>
      </c>
      <c r="T386" s="34" t="s">
        <v>1505</v>
      </c>
      <c r="U386" s="42" t="s">
        <v>41</v>
      </c>
      <c r="V386" s="42" t="s">
        <v>42</v>
      </c>
      <c r="W386" s="34" t="s">
        <v>1740</v>
      </c>
    </row>
    <row r="387" s="7" customFormat="1" ht="97" customHeight="1" spans="1:23">
      <c r="A387" s="34">
        <v>381</v>
      </c>
      <c r="B387" s="35" t="s">
        <v>29</v>
      </c>
      <c r="C387" s="35" t="s">
        <v>44</v>
      </c>
      <c r="D387" s="35" t="s">
        <v>45</v>
      </c>
      <c r="E387" s="35" t="s">
        <v>1741</v>
      </c>
      <c r="F387" s="34" t="s">
        <v>1734</v>
      </c>
      <c r="G387" s="34" t="s">
        <v>1735</v>
      </c>
      <c r="H387" s="34" t="s">
        <v>1742</v>
      </c>
      <c r="I387" s="67">
        <v>173</v>
      </c>
      <c r="J387" s="35" t="s">
        <v>1743</v>
      </c>
      <c r="K387" s="35" t="s">
        <v>1744</v>
      </c>
      <c r="L387" s="42">
        <v>2024</v>
      </c>
      <c r="M387" s="67">
        <v>173</v>
      </c>
      <c r="N387" s="67"/>
      <c r="O387" s="35" t="s">
        <v>1745</v>
      </c>
      <c r="P387" s="42">
        <v>652</v>
      </c>
      <c r="Q387" s="42" t="s">
        <v>39</v>
      </c>
      <c r="R387" s="42" t="s">
        <v>39</v>
      </c>
      <c r="S387" s="42" t="s">
        <v>39</v>
      </c>
      <c r="T387" s="34" t="s">
        <v>1505</v>
      </c>
      <c r="U387" s="42" t="s">
        <v>41</v>
      </c>
      <c r="V387" s="42" t="s">
        <v>42</v>
      </c>
      <c r="W387" s="34" t="s">
        <v>1740</v>
      </c>
    </row>
    <row r="388" s="7" customFormat="1" ht="107" customHeight="1" spans="1:23">
      <c r="A388" s="34">
        <v>382</v>
      </c>
      <c r="B388" s="35" t="s">
        <v>29</v>
      </c>
      <c r="C388" s="35" t="s">
        <v>1002</v>
      </c>
      <c r="D388" s="35" t="s">
        <v>1746</v>
      </c>
      <c r="E388" s="35" t="s">
        <v>1747</v>
      </c>
      <c r="F388" s="34" t="s">
        <v>1734</v>
      </c>
      <c r="G388" s="34" t="s">
        <v>1735</v>
      </c>
      <c r="H388" s="34" t="s">
        <v>1748</v>
      </c>
      <c r="I388" s="67">
        <v>330</v>
      </c>
      <c r="J388" s="35" t="s">
        <v>1749</v>
      </c>
      <c r="K388" s="35" t="s">
        <v>1750</v>
      </c>
      <c r="L388" s="42">
        <v>2024</v>
      </c>
      <c r="M388" s="67">
        <v>330</v>
      </c>
      <c r="N388" s="67"/>
      <c r="O388" s="35" t="s">
        <v>1739</v>
      </c>
      <c r="P388" s="42">
        <v>340</v>
      </c>
      <c r="Q388" s="42" t="s">
        <v>39</v>
      </c>
      <c r="R388" s="42" t="s">
        <v>39</v>
      </c>
      <c r="S388" s="42" t="s">
        <v>39</v>
      </c>
      <c r="T388" s="34" t="s">
        <v>1505</v>
      </c>
      <c r="U388" s="42" t="s">
        <v>41</v>
      </c>
      <c r="V388" s="42" t="s">
        <v>42</v>
      </c>
      <c r="W388" s="34" t="s">
        <v>1740</v>
      </c>
    </row>
    <row r="389" s="7" customFormat="1" ht="103" customHeight="1" spans="1:23">
      <c r="A389" s="34">
        <v>383</v>
      </c>
      <c r="B389" s="35" t="s">
        <v>29</v>
      </c>
      <c r="C389" s="35" t="s">
        <v>44</v>
      </c>
      <c r="D389" s="35" t="s">
        <v>1162</v>
      </c>
      <c r="E389" s="35" t="s">
        <v>1751</v>
      </c>
      <c r="F389" s="34" t="s">
        <v>1734</v>
      </c>
      <c r="G389" s="34" t="s">
        <v>1735</v>
      </c>
      <c r="H389" s="34" t="s">
        <v>1752</v>
      </c>
      <c r="I389" s="67">
        <v>450</v>
      </c>
      <c r="J389" s="35" t="s">
        <v>1753</v>
      </c>
      <c r="K389" s="35" t="s">
        <v>1754</v>
      </c>
      <c r="L389" s="42">
        <v>2024</v>
      </c>
      <c r="M389" s="67">
        <v>450</v>
      </c>
      <c r="N389" s="67"/>
      <c r="O389" s="35" t="s">
        <v>1739</v>
      </c>
      <c r="P389" s="42">
        <v>628</v>
      </c>
      <c r="Q389" s="42" t="s">
        <v>39</v>
      </c>
      <c r="R389" s="42" t="s">
        <v>39</v>
      </c>
      <c r="S389" s="42" t="s">
        <v>39</v>
      </c>
      <c r="T389" s="34" t="s">
        <v>1505</v>
      </c>
      <c r="U389" s="42" t="s">
        <v>41</v>
      </c>
      <c r="V389" s="42" t="s">
        <v>42</v>
      </c>
      <c r="W389" s="34" t="s">
        <v>1740</v>
      </c>
    </row>
    <row r="390" s="7" customFormat="1" ht="121" customHeight="1" spans="1:23">
      <c r="A390" s="34">
        <v>384</v>
      </c>
      <c r="B390" s="35" t="s">
        <v>29</v>
      </c>
      <c r="C390" s="35" t="s">
        <v>30</v>
      </c>
      <c r="D390" s="35" t="s">
        <v>31</v>
      </c>
      <c r="E390" s="35" t="s">
        <v>1755</v>
      </c>
      <c r="F390" s="34" t="s">
        <v>1734</v>
      </c>
      <c r="G390" s="34" t="s">
        <v>1735</v>
      </c>
      <c r="H390" s="34" t="s">
        <v>1748</v>
      </c>
      <c r="I390" s="67">
        <v>90</v>
      </c>
      <c r="J390" s="35" t="s">
        <v>1756</v>
      </c>
      <c r="K390" s="35" t="s">
        <v>1757</v>
      </c>
      <c r="L390" s="42">
        <v>2024</v>
      </c>
      <c r="M390" s="67">
        <v>90</v>
      </c>
      <c r="N390" s="67"/>
      <c r="O390" s="35" t="s">
        <v>1739</v>
      </c>
      <c r="P390" s="42">
        <v>340</v>
      </c>
      <c r="Q390" s="42" t="s">
        <v>39</v>
      </c>
      <c r="R390" s="42" t="s">
        <v>39</v>
      </c>
      <c r="S390" s="42" t="s">
        <v>39</v>
      </c>
      <c r="T390" s="34" t="s">
        <v>1505</v>
      </c>
      <c r="U390" s="42" t="s">
        <v>41</v>
      </c>
      <c r="V390" s="42" t="s">
        <v>42</v>
      </c>
      <c r="W390" s="34" t="s">
        <v>1740</v>
      </c>
    </row>
    <row r="391" s="7" customFormat="1" ht="137" customHeight="1" spans="1:23">
      <c r="A391" s="34">
        <v>385</v>
      </c>
      <c r="B391" s="35" t="s">
        <v>29</v>
      </c>
      <c r="C391" s="35" t="s">
        <v>44</v>
      </c>
      <c r="D391" s="35" t="s">
        <v>45</v>
      </c>
      <c r="E391" s="35" t="s">
        <v>1758</v>
      </c>
      <c r="F391" s="34" t="s">
        <v>1734</v>
      </c>
      <c r="G391" s="34" t="s">
        <v>1759</v>
      </c>
      <c r="H391" s="34" t="s">
        <v>1760</v>
      </c>
      <c r="I391" s="64">
        <v>555</v>
      </c>
      <c r="J391" s="35" t="s">
        <v>1761</v>
      </c>
      <c r="K391" s="35" t="s">
        <v>1762</v>
      </c>
      <c r="L391" s="42">
        <v>2024</v>
      </c>
      <c r="M391" s="64">
        <v>555</v>
      </c>
      <c r="N391" s="67"/>
      <c r="O391" s="35" t="s">
        <v>1739</v>
      </c>
      <c r="P391" s="42">
        <v>1243</v>
      </c>
      <c r="Q391" s="95" t="s">
        <v>39</v>
      </c>
      <c r="R391" s="42" t="s">
        <v>39</v>
      </c>
      <c r="S391" s="42" t="s">
        <v>39</v>
      </c>
      <c r="T391" s="34" t="s">
        <v>1505</v>
      </c>
      <c r="U391" s="42" t="s">
        <v>41</v>
      </c>
      <c r="V391" s="42" t="s">
        <v>42</v>
      </c>
      <c r="W391" s="34" t="s">
        <v>1740</v>
      </c>
    </row>
    <row r="392" s="7" customFormat="1" ht="142" customHeight="1" spans="1:23">
      <c r="A392" s="34">
        <v>386</v>
      </c>
      <c r="B392" s="35" t="s">
        <v>29</v>
      </c>
      <c r="C392" s="35" t="s">
        <v>44</v>
      </c>
      <c r="D392" s="35" t="s">
        <v>45</v>
      </c>
      <c r="E392" s="35" t="s">
        <v>1763</v>
      </c>
      <c r="F392" s="34" t="s">
        <v>1734</v>
      </c>
      <c r="G392" s="34" t="s">
        <v>1759</v>
      </c>
      <c r="H392" s="34" t="s">
        <v>1764</v>
      </c>
      <c r="I392" s="64">
        <v>300</v>
      </c>
      <c r="J392" s="35" t="s">
        <v>1765</v>
      </c>
      <c r="K392" s="35" t="s">
        <v>1762</v>
      </c>
      <c r="L392" s="42">
        <v>2024</v>
      </c>
      <c r="M392" s="64">
        <v>300</v>
      </c>
      <c r="N392" s="67"/>
      <c r="O392" s="35" t="s">
        <v>1739</v>
      </c>
      <c r="P392" s="42">
        <v>7044</v>
      </c>
      <c r="Q392" s="95" t="s">
        <v>39</v>
      </c>
      <c r="R392" s="42" t="s">
        <v>39</v>
      </c>
      <c r="S392" s="42" t="s">
        <v>39</v>
      </c>
      <c r="T392" s="34" t="s">
        <v>1505</v>
      </c>
      <c r="U392" s="42" t="s">
        <v>41</v>
      </c>
      <c r="V392" s="42" t="s">
        <v>42</v>
      </c>
      <c r="W392" s="34" t="s">
        <v>1740</v>
      </c>
    </row>
    <row r="393" s="7" customFormat="1" ht="114" spans="1:23">
      <c r="A393" s="34">
        <v>387</v>
      </c>
      <c r="B393" s="35" t="s">
        <v>29</v>
      </c>
      <c r="C393" s="35" t="s">
        <v>44</v>
      </c>
      <c r="D393" s="35" t="s">
        <v>174</v>
      </c>
      <c r="E393" s="35" t="s">
        <v>1766</v>
      </c>
      <c r="F393" s="42" t="s">
        <v>1734</v>
      </c>
      <c r="G393" s="34" t="s">
        <v>1767</v>
      </c>
      <c r="H393" s="34" t="s">
        <v>1768</v>
      </c>
      <c r="I393" s="93">
        <v>500</v>
      </c>
      <c r="J393" s="35" t="s">
        <v>1769</v>
      </c>
      <c r="K393" s="35" t="s">
        <v>1770</v>
      </c>
      <c r="L393" s="42">
        <v>2024</v>
      </c>
      <c r="M393" s="93">
        <v>500</v>
      </c>
      <c r="N393" s="67">
        <v>0</v>
      </c>
      <c r="O393" s="35" t="s">
        <v>1771</v>
      </c>
      <c r="P393" s="42">
        <v>18490</v>
      </c>
      <c r="Q393" s="95" t="s">
        <v>39</v>
      </c>
      <c r="R393" s="42" t="s">
        <v>39</v>
      </c>
      <c r="S393" s="42" t="s">
        <v>41</v>
      </c>
      <c r="T393" s="34" t="s">
        <v>1505</v>
      </c>
      <c r="U393" s="42" t="s">
        <v>41</v>
      </c>
      <c r="V393" s="42" t="s">
        <v>42</v>
      </c>
      <c r="W393" s="34" t="s">
        <v>1740</v>
      </c>
    </row>
    <row r="394" s="7" customFormat="1" ht="146" customHeight="1" spans="1:23">
      <c r="A394" s="34">
        <v>388</v>
      </c>
      <c r="B394" s="35" t="s">
        <v>29</v>
      </c>
      <c r="C394" s="35" t="s">
        <v>30</v>
      </c>
      <c r="D394" s="35" t="s">
        <v>31</v>
      </c>
      <c r="E394" s="35" t="s">
        <v>1772</v>
      </c>
      <c r="F394" s="34" t="s">
        <v>1734</v>
      </c>
      <c r="G394" s="34" t="s">
        <v>1773</v>
      </c>
      <c r="H394" s="34" t="s">
        <v>1774</v>
      </c>
      <c r="I394" s="67">
        <v>200</v>
      </c>
      <c r="J394" s="35" t="s">
        <v>1775</v>
      </c>
      <c r="K394" s="35" t="s">
        <v>1776</v>
      </c>
      <c r="L394" s="42">
        <v>2024</v>
      </c>
      <c r="M394" s="67">
        <v>200</v>
      </c>
      <c r="N394" s="67"/>
      <c r="O394" s="35" t="s">
        <v>1739</v>
      </c>
      <c r="P394" s="42">
        <v>150</v>
      </c>
      <c r="Q394" s="42" t="s">
        <v>39</v>
      </c>
      <c r="R394" s="42" t="s">
        <v>39</v>
      </c>
      <c r="S394" s="42" t="s">
        <v>39</v>
      </c>
      <c r="T394" s="34" t="s">
        <v>1505</v>
      </c>
      <c r="U394" s="42" t="s">
        <v>41</v>
      </c>
      <c r="V394" s="42" t="s">
        <v>42</v>
      </c>
      <c r="W394" s="34" t="s">
        <v>1740</v>
      </c>
    </row>
    <row r="395" s="7" customFormat="1" ht="137" customHeight="1" spans="1:23">
      <c r="A395" s="34">
        <v>389</v>
      </c>
      <c r="B395" s="35" t="s">
        <v>29</v>
      </c>
      <c r="C395" s="35" t="s">
        <v>1002</v>
      </c>
      <c r="D395" s="35" t="s">
        <v>1746</v>
      </c>
      <c r="E395" s="35" t="s">
        <v>1777</v>
      </c>
      <c r="F395" s="34" t="s">
        <v>1734</v>
      </c>
      <c r="G395" s="34" t="s">
        <v>1773</v>
      </c>
      <c r="H395" s="34" t="s">
        <v>1778</v>
      </c>
      <c r="I395" s="67">
        <v>375</v>
      </c>
      <c r="J395" s="35" t="s">
        <v>1779</v>
      </c>
      <c r="K395" s="35" t="s">
        <v>1780</v>
      </c>
      <c r="L395" s="42">
        <v>2024</v>
      </c>
      <c r="M395" s="67">
        <v>375</v>
      </c>
      <c r="N395" s="67"/>
      <c r="O395" s="35" t="s">
        <v>1739</v>
      </c>
      <c r="P395" s="42">
        <v>860</v>
      </c>
      <c r="Q395" s="42" t="s">
        <v>39</v>
      </c>
      <c r="R395" s="42" t="s">
        <v>39</v>
      </c>
      <c r="S395" s="42" t="s">
        <v>39</v>
      </c>
      <c r="T395" s="34" t="s">
        <v>1505</v>
      </c>
      <c r="U395" s="42" t="s">
        <v>41</v>
      </c>
      <c r="V395" s="42" t="s">
        <v>42</v>
      </c>
      <c r="W395" s="34" t="s">
        <v>1740</v>
      </c>
    </row>
    <row r="396" s="7" customFormat="1" ht="128" customHeight="1" spans="1:23">
      <c r="A396" s="34">
        <v>390</v>
      </c>
      <c r="B396" s="35" t="s">
        <v>29</v>
      </c>
      <c r="C396" s="35" t="s">
        <v>1002</v>
      </c>
      <c r="D396" s="35" t="s">
        <v>1746</v>
      </c>
      <c r="E396" s="35" t="s">
        <v>1781</v>
      </c>
      <c r="F396" s="34" t="s">
        <v>1734</v>
      </c>
      <c r="G396" s="34" t="s">
        <v>1773</v>
      </c>
      <c r="H396" s="34" t="s">
        <v>1782</v>
      </c>
      <c r="I396" s="67">
        <v>300</v>
      </c>
      <c r="J396" s="35" t="s">
        <v>1783</v>
      </c>
      <c r="K396" s="35" t="s">
        <v>1780</v>
      </c>
      <c r="L396" s="42">
        <v>2024</v>
      </c>
      <c r="M396" s="67">
        <v>300</v>
      </c>
      <c r="N396" s="67"/>
      <c r="O396" s="35" t="s">
        <v>1739</v>
      </c>
      <c r="P396" s="42">
        <v>1200</v>
      </c>
      <c r="Q396" s="42" t="s">
        <v>39</v>
      </c>
      <c r="R396" s="42" t="s">
        <v>39</v>
      </c>
      <c r="S396" s="42" t="s">
        <v>39</v>
      </c>
      <c r="T396" s="34" t="s">
        <v>1505</v>
      </c>
      <c r="U396" s="42" t="s">
        <v>41</v>
      </c>
      <c r="V396" s="42" t="s">
        <v>42</v>
      </c>
      <c r="W396" s="34" t="s">
        <v>1740</v>
      </c>
    </row>
    <row r="397" s="7" customFormat="1" ht="126" customHeight="1" spans="1:23">
      <c r="A397" s="34">
        <v>391</v>
      </c>
      <c r="B397" s="35" t="s">
        <v>29</v>
      </c>
      <c r="C397" s="35" t="s">
        <v>1002</v>
      </c>
      <c r="D397" s="35" t="s">
        <v>1746</v>
      </c>
      <c r="E397" s="35" t="s">
        <v>1784</v>
      </c>
      <c r="F397" s="34" t="s">
        <v>1734</v>
      </c>
      <c r="G397" s="34" t="s">
        <v>1773</v>
      </c>
      <c r="H397" s="34" t="s">
        <v>1785</v>
      </c>
      <c r="I397" s="67">
        <v>300</v>
      </c>
      <c r="J397" s="35" t="s">
        <v>1786</v>
      </c>
      <c r="K397" s="35" t="s">
        <v>1787</v>
      </c>
      <c r="L397" s="42">
        <v>2024</v>
      </c>
      <c r="M397" s="67">
        <v>300</v>
      </c>
      <c r="N397" s="67"/>
      <c r="O397" s="35" t="s">
        <v>1739</v>
      </c>
      <c r="P397" s="42">
        <v>1500</v>
      </c>
      <c r="Q397" s="42" t="s">
        <v>39</v>
      </c>
      <c r="R397" s="42" t="s">
        <v>39</v>
      </c>
      <c r="S397" s="42" t="s">
        <v>39</v>
      </c>
      <c r="T397" s="34" t="s">
        <v>1505</v>
      </c>
      <c r="U397" s="42" t="s">
        <v>41</v>
      </c>
      <c r="V397" s="42" t="s">
        <v>42</v>
      </c>
      <c r="W397" s="34" t="s">
        <v>1740</v>
      </c>
    </row>
    <row r="398" s="7" customFormat="1" ht="133" customHeight="1" spans="1:23">
      <c r="A398" s="34">
        <v>392</v>
      </c>
      <c r="B398" s="35" t="s">
        <v>29</v>
      </c>
      <c r="C398" s="35" t="s">
        <v>44</v>
      </c>
      <c r="D398" s="35" t="s">
        <v>45</v>
      </c>
      <c r="E398" s="35" t="s">
        <v>1788</v>
      </c>
      <c r="F398" s="34" t="s">
        <v>1734</v>
      </c>
      <c r="G398" s="34" t="s">
        <v>1773</v>
      </c>
      <c r="H398" s="34" t="s">
        <v>1789</v>
      </c>
      <c r="I398" s="67">
        <v>200</v>
      </c>
      <c r="J398" s="35" t="s">
        <v>1790</v>
      </c>
      <c r="K398" s="35" t="s">
        <v>1791</v>
      </c>
      <c r="L398" s="42">
        <v>2024</v>
      </c>
      <c r="M398" s="67">
        <v>200</v>
      </c>
      <c r="N398" s="67"/>
      <c r="O398" s="35" t="s">
        <v>1739</v>
      </c>
      <c r="P398" s="42">
        <v>320</v>
      </c>
      <c r="Q398" s="42" t="s">
        <v>39</v>
      </c>
      <c r="R398" s="42" t="s">
        <v>39</v>
      </c>
      <c r="S398" s="42" t="s">
        <v>39</v>
      </c>
      <c r="T398" s="34" t="s">
        <v>1505</v>
      </c>
      <c r="U398" s="42" t="s">
        <v>41</v>
      </c>
      <c r="V398" s="42" t="s">
        <v>42</v>
      </c>
      <c r="W398" s="34" t="s">
        <v>1740</v>
      </c>
    </row>
    <row r="399" s="7" customFormat="1" ht="145" customHeight="1" spans="1:23">
      <c r="A399" s="34">
        <v>393</v>
      </c>
      <c r="B399" s="35" t="s">
        <v>29</v>
      </c>
      <c r="C399" s="35" t="s">
        <v>44</v>
      </c>
      <c r="D399" s="35" t="s">
        <v>257</v>
      </c>
      <c r="E399" s="35" t="s">
        <v>1792</v>
      </c>
      <c r="F399" s="34" t="s">
        <v>1734</v>
      </c>
      <c r="G399" s="34" t="s">
        <v>1793</v>
      </c>
      <c r="H399" s="34" t="s">
        <v>1794</v>
      </c>
      <c r="I399" s="60">
        <v>500</v>
      </c>
      <c r="J399" s="35" t="s">
        <v>1795</v>
      </c>
      <c r="K399" s="35" t="s">
        <v>1796</v>
      </c>
      <c r="L399" s="34">
        <v>2024</v>
      </c>
      <c r="M399" s="60">
        <v>500</v>
      </c>
      <c r="N399" s="60"/>
      <c r="O399" s="35" t="s">
        <v>1739</v>
      </c>
      <c r="P399" s="34"/>
      <c r="Q399" s="42" t="s">
        <v>39</v>
      </c>
      <c r="R399" s="42" t="s">
        <v>39</v>
      </c>
      <c r="S399" s="42" t="s">
        <v>39</v>
      </c>
      <c r="T399" s="34" t="s">
        <v>1505</v>
      </c>
      <c r="U399" s="42" t="s">
        <v>41</v>
      </c>
      <c r="V399" s="42" t="s">
        <v>42</v>
      </c>
      <c r="W399" s="34" t="s">
        <v>1740</v>
      </c>
    </row>
    <row r="400" s="7" customFormat="1" ht="113" customHeight="1" spans="1:23">
      <c r="A400" s="34">
        <v>394</v>
      </c>
      <c r="B400" s="35" t="s">
        <v>29</v>
      </c>
      <c r="C400" s="35" t="s">
        <v>44</v>
      </c>
      <c r="D400" s="35" t="s">
        <v>257</v>
      </c>
      <c r="E400" s="35" t="s">
        <v>1797</v>
      </c>
      <c r="F400" s="34" t="s">
        <v>1734</v>
      </c>
      <c r="G400" s="34" t="s">
        <v>1793</v>
      </c>
      <c r="H400" s="34" t="s">
        <v>1798</v>
      </c>
      <c r="I400" s="60">
        <v>250</v>
      </c>
      <c r="J400" s="35" t="s">
        <v>1799</v>
      </c>
      <c r="K400" s="35" t="s">
        <v>1800</v>
      </c>
      <c r="L400" s="34">
        <v>2024</v>
      </c>
      <c r="M400" s="60">
        <v>250</v>
      </c>
      <c r="N400" s="60"/>
      <c r="O400" s="35" t="s">
        <v>1739</v>
      </c>
      <c r="P400" s="34"/>
      <c r="Q400" s="42" t="s">
        <v>39</v>
      </c>
      <c r="R400" s="42" t="s">
        <v>39</v>
      </c>
      <c r="S400" s="42" t="s">
        <v>39</v>
      </c>
      <c r="T400" s="34" t="s">
        <v>1505</v>
      </c>
      <c r="U400" s="42" t="s">
        <v>41</v>
      </c>
      <c r="V400" s="42" t="s">
        <v>42</v>
      </c>
      <c r="W400" s="34" t="s">
        <v>1740</v>
      </c>
    </row>
    <row r="401" s="7" customFormat="1" ht="138" customHeight="1" spans="1:23">
      <c r="A401" s="34">
        <v>395</v>
      </c>
      <c r="B401" s="35" t="s">
        <v>29</v>
      </c>
      <c r="C401" s="35" t="s">
        <v>44</v>
      </c>
      <c r="D401" s="35" t="s">
        <v>45</v>
      </c>
      <c r="E401" s="35" t="s">
        <v>1801</v>
      </c>
      <c r="F401" s="34" t="s">
        <v>1734</v>
      </c>
      <c r="G401" s="34" t="s">
        <v>1793</v>
      </c>
      <c r="H401" s="34" t="s">
        <v>1802</v>
      </c>
      <c r="I401" s="67">
        <v>400</v>
      </c>
      <c r="J401" s="35" t="s">
        <v>1803</v>
      </c>
      <c r="K401" s="35" t="s">
        <v>1804</v>
      </c>
      <c r="L401" s="42">
        <v>2024</v>
      </c>
      <c r="M401" s="67">
        <v>400</v>
      </c>
      <c r="N401" s="67"/>
      <c r="O401" s="35" t="s">
        <v>1739</v>
      </c>
      <c r="P401" s="42">
        <v>320</v>
      </c>
      <c r="Q401" s="42" t="s">
        <v>39</v>
      </c>
      <c r="R401" s="42" t="s">
        <v>39</v>
      </c>
      <c r="S401" s="42" t="s">
        <v>39</v>
      </c>
      <c r="T401" s="34" t="s">
        <v>1505</v>
      </c>
      <c r="U401" s="42" t="s">
        <v>41</v>
      </c>
      <c r="V401" s="42" t="s">
        <v>42</v>
      </c>
      <c r="W401" s="34" t="s">
        <v>1740</v>
      </c>
    </row>
    <row r="402" s="7" customFormat="1" ht="112" customHeight="1" spans="1:23">
      <c r="A402" s="34">
        <v>396</v>
      </c>
      <c r="B402" s="35" t="s">
        <v>29</v>
      </c>
      <c r="C402" s="35" t="s">
        <v>44</v>
      </c>
      <c r="D402" s="35" t="s">
        <v>257</v>
      </c>
      <c r="E402" s="35" t="s">
        <v>1805</v>
      </c>
      <c r="F402" s="34" t="s">
        <v>1734</v>
      </c>
      <c r="G402" s="34" t="s">
        <v>1793</v>
      </c>
      <c r="H402" s="34" t="s">
        <v>1806</v>
      </c>
      <c r="I402" s="67">
        <v>200</v>
      </c>
      <c r="J402" s="35" t="s">
        <v>1807</v>
      </c>
      <c r="K402" s="35" t="s">
        <v>1808</v>
      </c>
      <c r="L402" s="42">
        <v>2024</v>
      </c>
      <c r="M402" s="67">
        <v>200</v>
      </c>
      <c r="N402" s="67"/>
      <c r="O402" s="35" t="s">
        <v>1739</v>
      </c>
      <c r="P402" s="42">
        <v>257</v>
      </c>
      <c r="Q402" s="42" t="s">
        <v>39</v>
      </c>
      <c r="R402" s="42" t="s">
        <v>39</v>
      </c>
      <c r="S402" s="42" t="s">
        <v>39</v>
      </c>
      <c r="T402" s="34" t="s">
        <v>1505</v>
      </c>
      <c r="U402" s="42" t="s">
        <v>41</v>
      </c>
      <c r="V402" s="42" t="s">
        <v>42</v>
      </c>
      <c r="W402" s="34" t="s">
        <v>1740</v>
      </c>
    </row>
    <row r="403" s="7" customFormat="1" ht="136" customHeight="1" spans="1:23">
      <c r="A403" s="34">
        <v>397</v>
      </c>
      <c r="B403" s="35" t="s">
        <v>29</v>
      </c>
      <c r="C403" s="35" t="s">
        <v>44</v>
      </c>
      <c r="D403" s="35" t="s">
        <v>45</v>
      </c>
      <c r="E403" s="35" t="s">
        <v>1809</v>
      </c>
      <c r="F403" s="34" t="s">
        <v>1734</v>
      </c>
      <c r="G403" s="34" t="s">
        <v>1810</v>
      </c>
      <c r="H403" s="34" t="s">
        <v>1811</v>
      </c>
      <c r="I403" s="67">
        <v>160</v>
      </c>
      <c r="J403" s="35" t="s">
        <v>1812</v>
      </c>
      <c r="K403" s="35" t="s">
        <v>1813</v>
      </c>
      <c r="L403" s="42">
        <v>2024</v>
      </c>
      <c r="M403" s="67">
        <v>160</v>
      </c>
      <c r="N403" s="67"/>
      <c r="O403" s="35" t="s">
        <v>1739</v>
      </c>
      <c r="P403" s="42">
        <v>160</v>
      </c>
      <c r="Q403" s="42" t="s">
        <v>39</v>
      </c>
      <c r="R403" s="42" t="s">
        <v>39</v>
      </c>
      <c r="S403" s="42" t="s">
        <v>39</v>
      </c>
      <c r="T403" s="34" t="s">
        <v>1505</v>
      </c>
      <c r="U403" s="42" t="s">
        <v>41</v>
      </c>
      <c r="V403" s="42" t="s">
        <v>42</v>
      </c>
      <c r="W403" s="34" t="s">
        <v>1740</v>
      </c>
    </row>
    <row r="404" s="7" customFormat="1" ht="133" customHeight="1" spans="1:23">
      <c r="A404" s="34">
        <v>398</v>
      </c>
      <c r="B404" s="35" t="s">
        <v>29</v>
      </c>
      <c r="C404" s="35" t="s">
        <v>30</v>
      </c>
      <c r="D404" s="35" t="s">
        <v>31</v>
      </c>
      <c r="E404" s="35" t="s">
        <v>1814</v>
      </c>
      <c r="F404" s="34" t="s">
        <v>1734</v>
      </c>
      <c r="G404" s="34" t="s">
        <v>1810</v>
      </c>
      <c r="H404" s="34" t="s">
        <v>1815</v>
      </c>
      <c r="I404" s="67">
        <v>390</v>
      </c>
      <c r="J404" s="35" t="s">
        <v>1816</v>
      </c>
      <c r="K404" s="35" t="s">
        <v>1817</v>
      </c>
      <c r="L404" s="42">
        <v>2024</v>
      </c>
      <c r="M404" s="67">
        <v>390</v>
      </c>
      <c r="N404" s="67"/>
      <c r="O404" s="35" t="s">
        <v>1739</v>
      </c>
      <c r="P404" s="42">
        <v>158</v>
      </c>
      <c r="Q404" s="42" t="s">
        <v>39</v>
      </c>
      <c r="R404" s="42" t="s">
        <v>39</v>
      </c>
      <c r="S404" s="42" t="s">
        <v>39</v>
      </c>
      <c r="T404" s="34" t="s">
        <v>1505</v>
      </c>
      <c r="U404" s="42" t="s">
        <v>41</v>
      </c>
      <c r="V404" s="42" t="s">
        <v>42</v>
      </c>
      <c r="W404" s="34" t="s">
        <v>1740</v>
      </c>
    </row>
    <row r="405" s="7" customFormat="1" ht="125" customHeight="1" spans="1:23">
      <c r="A405" s="34">
        <v>399</v>
      </c>
      <c r="B405" s="35" t="s">
        <v>228</v>
      </c>
      <c r="C405" s="35" t="s">
        <v>570</v>
      </c>
      <c r="D405" s="35" t="s">
        <v>571</v>
      </c>
      <c r="E405" s="35" t="s">
        <v>1818</v>
      </c>
      <c r="F405" s="34" t="s">
        <v>1734</v>
      </c>
      <c r="G405" s="34" t="s">
        <v>1810</v>
      </c>
      <c r="H405" s="34" t="s">
        <v>1819</v>
      </c>
      <c r="I405" s="67">
        <v>150</v>
      </c>
      <c r="J405" s="35" t="s">
        <v>1820</v>
      </c>
      <c r="K405" s="35" t="s">
        <v>1821</v>
      </c>
      <c r="L405" s="42">
        <v>2024</v>
      </c>
      <c r="M405" s="67">
        <v>150</v>
      </c>
      <c r="N405" s="67"/>
      <c r="O405" s="35" t="s">
        <v>257</v>
      </c>
      <c r="P405" s="42">
        <v>158</v>
      </c>
      <c r="Q405" s="42" t="s">
        <v>39</v>
      </c>
      <c r="R405" s="42" t="s">
        <v>39</v>
      </c>
      <c r="S405" s="42" t="s">
        <v>39</v>
      </c>
      <c r="T405" s="34" t="s">
        <v>1505</v>
      </c>
      <c r="U405" s="42" t="s">
        <v>41</v>
      </c>
      <c r="V405" s="42" t="s">
        <v>42</v>
      </c>
      <c r="W405" s="34" t="s">
        <v>1740</v>
      </c>
    </row>
    <row r="406" s="7" customFormat="1" ht="110" customHeight="1" spans="1:23">
      <c r="A406" s="34">
        <v>400</v>
      </c>
      <c r="B406" s="35" t="s">
        <v>29</v>
      </c>
      <c r="C406" s="35" t="s">
        <v>44</v>
      </c>
      <c r="D406" s="35" t="s">
        <v>174</v>
      </c>
      <c r="E406" s="35" t="s">
        <v>1822</v>
      </c>
      <c r="F406" s="34" t="s">
        <v>1734</v>
      </c>
      <c r="G406" s="34" t="s">
        <v>1823</v>
      </c>
      <c r="H406" s="38" t="s">
        <v>1824</v>
      </c>
      <c r="I406" s="67">
        <v>200.08</v>
      </c>
      <c r="J406" s="35" t="s">
        <v>1825</v>
      </c>
      <c r="K406" s="35" t="s">
        <v>1826</v>
      </c>
      <c r="L406" s="42">
        <v>2024</v>
      </c>
      <c r="M406" s="67">
        <v>200.08</v>
      </c>
      <c r="N406" s="67"/>
      <c r="O406" s="35" t="s">
        <v>1827</v>
      </c>
      <c r="P406" s="42">
        <v>247</v>
      </c>
      <c r="Q406" s="42" t="s">
        <v>39</v>
      </c>
      <c r="R406" s="42" t="s">
        <v>39</v>
      </c>
      <c r="S406" s="42" t="s">
        <v>39</v>
      </c>
      <c r="T406" s="34" t="s">
        <v>1505</v>
      </c>
      <c r="U406" s="42" t="s">
        <v>41</v>
      </c>
      <c r="V406" s="42" t="s">
        <v>42</v>
      </c>
      <c r="W406" s="34" t="s">
        <v>1740</v>
      </c>
    </row>
    <row r="407" s="7" customFormat="1" ht="126" customHeight="1" spans="1:23">
      <c r="A407" s="34">
        <v>401</v>
      </c>
      <c r="B407" s="35" t="s">
        <v>29</v>
      </c>
      <c r="C407" s="35" t="s">
        <v>44</v>
      </c>
      <c r="D407" s="35" t="s">
        <v>185</v>
      </c>
      <c r="E407" s="35" t="s">
        <v>1828</v>
      </c>
      <c r="F407" s="34" t="s">
        <v>1734</v>
      </c>
      <c r="G407" s="34" t="s">
        <v>1829</v>
      </c>
      <c r="H407" s="34" t="s">
        <v>1830</v>
      </c>
      <c r="I407" s="67">
        <v>255</v>
      </c>
      <c r="J407" s="35" t="s">
        <v>1831</v>
      </c>
      <c r="K407" s="35" t="s">
        <v>1832</v>
      </c>
      <c r="L407" s="42">
        <v>2024</v>
      </c>
      <c r="M407" s="67">
        <v>255</v>
      </c>
      <c r="N407" s="67"/>
      <c r="O407" s="35" t="s">
        <v>1739</v>
      </c>
      <c r="P407" s="42">
        <v>318</v>
      </c>
      <c r="Q407" s="42" t="s">
        <v>39</v>
      </c>
      <c r="R407" s="42" t="s">
        <v>39</v>
      </c>
      <c r="S407" s="42" t="s">
        <v>39</v>
      </c>
      <c r="T407" s="34" t="s">
        <v>1505</v>
      </c>
      <c r="U407" s="42" t="s">
        <v>41</v>
      </c>
      <c r="V407" s="42" t="s">
        <v>42</v>
      </c>
      <c r="W407" s="34" t="s">
        <v>1740</v>
      </c>
    </row>
    <row r="408" s="7" customFormat="1" ht="125" customHeight="1" spans="1:23">
      <c r="A408" s="34">
        <v>402</v>
      </c>
      <c r="B408" s="35" t="s">
        <v>29</v>
      </c>
      <c r="C408" s="35" t="s">
        <v>44</v>
      </c>
      <c r="D408" s="35" t="s">
        <v>45</v>
      </c>
      <c r="E408" s="35" t="s">
        <v>1833</v>
      </c>
      <c r="F408" s="34" t="s">
        <v>1734</v>
      </c>
      <c r="G408" s="34" t="s">
        <v>1829</v>
      </c>
      <c r="H408" s="38" t="s">
        <v>1834</v>
      </c>
      <c r="I408" s="67">
        <v>325</v>
      </c>
      <c r="J408" s="35" t="s">
        <v>1835</v>
      </c>
      <c r="K408" s="35" t="s">
        <v>1836</v>
      </c>
      <c r="L408" s="42">
        <v>2024</v>
      </c>
      <c r="M408" s="67">
        <v>325</v>
      </c>
      <c r="N408" s="67"/>
      <c r="O408" s="35" t="s">
        <v>1739</v>
      </c>
      <c r="P408" s="42">
        <v>378</v>
      </c>
      <c r="Q408" s="42" t="s">
        <v>39</v>
      </c>
      <c r="R408" s="42" t="s">
        <v>39</v>
      </c>
      <c r="S408" s="42" t="s">
        <v>39</v>
      </c>
      <c r="T408" s="34" t="s">
        <v>1505</v>
      </c>
      <c r="U408" s="42" t="s">
        <v>41</v>
      </c>
      <c r="V408" s="42" t="s">
        <v>42</v>
      </c>
      <c r="W408" s="34" t="s">
        <v>1740</v>
      </c>
    </row>
    <row r="409" s="7" customFormat="1" ht="122" customHeight="1" spans="1:23">
      <c r="A409" s="34">
        <v>403</v>
      </c>
      <c r="B409" s="35" t="s">
        <v>228</v>
      </c>
      <c r="C409" s="35" t="s">
        <v>570</v>
      </c>
      <c r="D409" s="35" t="s">
        <v>571</v>
      </c>
      <c r="E409" s="35" t="s">
        <v>1837</v>
      </c>
      <c r="F409" s="34" t="s">
        <v>1734</v>
      </c>
      <c r="G409" s="34" t="s">
        <v>1829</v>
      </c>
      <c r="H409" s="38" t="s">
        <v>1838</v>
      </c>
      <c r="I409" s="67">
        <v>250</v>
      </c>
      <c r="J409" s="35" t="s">
        <v>1839</v>
      </c>
      <c r="K409" s="35" t="s">
        <v>1840</v>
      </c>
      <c r="L409" s="42">
        <v>2024</v>
      </c>
      <c r="M409" s="67">
        <v>250</v>
      </c>
      <c r="N409" s="67"/>
      <c r="O409" s="35" t="s">
        <v>1841</v>
      </c>
      <c r="P409" s="42">
        <v>251</v>
      </c>
      <c r="Q409" s="42" t="s">
        <v>39</v>
      </c>
      <c r="R409" s="42" t="s">
        <v>39</v>
      </c>
      <c r="S409" s="42" t="s">
        <v>39</v>
      </c>
      <c r="T409" s="34" t="s">
        <v>1505</v>
      </c>
      <c r="U409" s="42" t="s">
        <v>41</v>
      </c>
      <c r="V409" s="42" t="s">
        <v>42</v>
      </c>
      <c r="W409" s="34" t="s">
        <v>1740</v>
      </c>
    </row>
    <row r="410" s="7" customFormat="1" ht="132" customHeight="1" spans="1:23">
      <c r="A410" s="34">
        <v>404</v>
      </c>
      <c r="B410" s="35" t="s">
        <v>29</v>
      </c>
      <c r="C410" s="35" t="s">
        <v>44</v>
      </c>
      <c r="D410" s="35" t="s">
        <v>45</v>
      </c>
      <c r="E410" s="35" t="s">
        <v>1842</v>
      </c>
      <c r="F410" s="34" t="s">
        <v>1734</v>
      </c>
      <c r="G410" s="34" t="s">
        <v>1829</v>
      </c>
      <c r="H410" s="38" t="s">
        <v>754</v>
      </c>
      <c r="I410" s="67">
        <v>60</v>
      </c>
      <c r="J410" s="35" t="s">
        <v>1843</v>
      </c>
      <c r="K410" s="35" t="s">
        <v>1844</v>
      </c>
      <c r="L410" s="42">
        <v>2024</v>
      </c>
      <c r="M410" s="67">
        <v>60</v>
      </c>
      <c r="N410" s="67"/>
      <c r="O410" s="35" t="s">
        <v>1739</v>
      </c>
      <c r="P410" s="42">
        <v>456</v>
      </c>
      <c r="Q410" s="42" t="s">
        <v>39</v>
      </c>
      <c r="R410" s="42" t="s">
        <v>39</v>
      </c>
      <c r="S410" s="42" t="s">
        <v>39</v>
      </c>
      <c r="T410" s="34" t="s">
        <v>1505</v>
      </c>
      <c r="U410" s="42" t="s">
        <v>41</v>
      </c>
      <c r="V410" s="42" t="s">
        <v>42</v>
      </c>
      <c r="W410" s="34" t="s">
        <v>1740</v>
      </c>
    </row>
    <row r="411" s="7" customFormat="1" ht="133" customHeight="1" spans="1:23">
      <c r="A411" s="34">
        <v>405</v>
      </c>
      <c r="B411" s="35" t="s">
        <v>29</v>
      </c>
      <c r="C411" s="35" t="s">
        <v>44</v>
      </c>
      <c r="D411" s="35" t="s">
        <v>45</v>
      </c>
      <c r="E411" s="35" t="s">
        <v>1845</v>
      </c>
      <c r="F411" s="34" t="s">
        <v>1734</v>
      </c>
      <c r="G411" s="34" t="s">
        <v>1829</v>
      </c>
      <c r="H411" s="38" t="s">
        <v>1846</v>
      </c>
      <c r="I411" s="67">
        <v>390</v>
      </c>
      <c r="J411" s="35" t="s">
        <v>1847</v>
      </c>
      <c r="K411" s="35" t="s">
        <v>1848</v>
      </c>
      <c r="L411" s="42">
        <v>2024</v>
      </c>
      <c r="M411" s="67">
        <v>390</v>
      </c>
      <c r="N411" s="67"/>
      <c r="O411" s="35" t="s">
        <v>1739</v>
      </c>
      <c r="P411" s="42">
        <v>728</v>
      </c>
      <c r="Q411" s="42" t="s">
        <v>39</v>
      </c>
      <c r="R411" s="42" t="s">
        <v>39</v>
      </c>
      <c r="S411" s="42" t="s">
        <v>39</v>
      </c>
      <c r="T411" s="34" t="s">
        <v>1505</v>
      </c>
      <c r="U411" s="42" t="s">
        <v>41</v>
      </c>
      <c r="V411" s="42" t="s">
        <v>42</v>
      </c>
      <c r="W411" s="34" t="s">
        <v>1740</v>
      </c>
    </row>
    <row r="412" s="7" customFormat="1" ht="321" customHeight="1" spans="1:23">
      <c r="A412" s="34">
        <v>406</v>
      </c>
      <c r="B412" s="35" t="s">
        <v>1849</v>
      </c>
      <c r="C412" s="35" t="s">
        <v>1850</v>
      </c>
      <c r="D412" s="35" t="s">
        <v>185</v>
      </c>
      <c r="E412" s="35" t="s">
        <v>1851</v>
      </c>
      <c r="F412" s="34" t="s">
        <v>1734</v>
      </c>
      <c r="G412" s="34" t="s">
        <v>1852</v>
      </c>
      <c r="H412" s="34" t="s">
        <v>1853</v>
      </c>
      <c r="I412" s="67">
        <v>282</v>
      </c>
      <c r="J412" s="35" t="s">
        <v>1854</v>
      </c>
      <c r="K412" s="63" t="s">
        <v>1855</v>
      </c>
      <c r="L412" s="42">
        <v>2024</v>
      </c>
      <c r="M412" s="67">
        <v>282</v>
      </c>
      <c r="N412" s="67"/>
      <c r="O412" s="35" t="s">
        <v>1841</v>
      </c>
      <c r="P412" s="42">
        <v>324</v>
      </c>
      <c r="Q412" s="42" t="s">
        <v>39</v>
      </c>
      <c r="R412" s="42" t="s">
        <v>39</v>
      </c>
      <c r="S412" s="42" t="s">
        <v>39</v>
      </c>
      <c r="T412" s="34" t="s">
        <v>1505</v>
      </c>
      <c r="U412" s="42" t="s">
        <v>41</v>
      </c>
      <c r="V412" s="42" t="s">
        <v>42</v>
      </c>
      <c r="W412" s="34" t="s">
        <v>1740</v>
      </c>
    </row>
    <row r="413" s="7" customFormat="1" ht="120" customHeight="1" spans="1:23">
      <c r="A413" s="34">
        <v>407</v>
      </c>
      <c r="B413" s="35" t="s">
        <v>29</v>
      </c>
      <c r="C413" s="35" t="s">
        <v>30</v>
      </c>
      <c r="D413" s="35" t="s">
        <v>31</v>
      </c>
      <c r="E413" s="35" t="s">
        <v>1856</v>
      </c>
      <c r="F413" s="34" t="s">
        <v>1734</v>
      </c>
      <c r="G413" s="34" t="s">
        <v>1852</v>
      </c>
      <c r="H413" s="34" t="s">
        <v>1857</v>
      </c>
      <c r="I413" s="67">
        <v>100</v>
      </c>
      <c r="J413" s="35" t="s">
        <v>1858</v>
      </c>
      <c r="K413" s="94" t="s">
        <v>1859</v>
      </c>
      <c r="L413" s="42">
        <v>2024</v>
      </c>
      <c r="M413" s="67">
        <v>100</v>
      </c>
      <c r="N413" s="67"/>
      <c r="O413" s="35" t="s">
        <v>1739</v>
      </c>
      <c r="P413" s="42">
        <v>1294</v>
      </c>
      <c r="Q413" s="42" t="s">
        <v>39</v>
      </c>
      <c r="R413" s="42" t="s">
        <v>39</v>
      </c>
      <c r="S413" s="42" t="s">
        <v>39</v>
      </c>
      <c r="T413" s="34" t="s">
        <v>1505</v>
      </c>
      <c r="U413" s="42" t="s">
        <v>41</v>
      </c>
      <c r="V413" s="42" t="s">
        <v>42</v>
      </c>
      <c r="W413" s="34" t="s">
        <v>1740</v>
      </c>
    </row>
    <row r="414" s="7" customFormat="1" ht="117" customHeight="1" spans="1:23">
      <c r="A414" s="34">
        <v>408</v>
      </c>
      <c r="B414" s="35" t="s">
        <v>29</v>
      </c>
      <c r="C414" s="35" t="s">
        <v>51</v>
      </c>
      <c r="D414" s="35" t="s">
        <v>51</v>
      </c>
      <c r="E414" s="35" t="s">
        <v>1860</v>
      </c>
      <c r="F414" s="34" t="s">
        <v>1734</v>
      </c>
      <c r="G414" s="34" t="s">
        <v>1852</v>
      </c>
      <c r="H414" s="34"/>
      <c r="I414" s="67">
        <v>490</v>
      </c>
      <c r="J414" s="35" t="s">
        <v>1861</v>
      </c>
      <c r="K414" s="94" t="s">
        <v>1862</v>
      </c>
      <c r="L414" s="42">
        <v>2024</v>
      </c>
      <c r="M414" s="67">
        <v>490</v>
      </c>
      <c r="N414" s="67"/>
      <c r="O414" s="35" t="s">
        <v>1739</v>
      </c>
      <c r="P414" s="42">
        <v>1800</v>
      </c>
      <c r="Q414" s="42" t="s">
        <v>39</v>
      </c>
      <c r="R414" s="42" t="s">
        <v>39</v>
      </c>
      <c r="S414" s="42" t="s">
        <v>39</v>
      </c>
      <c r="T414" s="83" t="s">
        <v>1863</v>
      </c>
      <c r="U414" s="42" t="s">
        <v>41</v>
      </c>
      <c r="V414" s="42" t="s">
        <v>42</v>
      </c>
      <c r="W414" s="34" t="s">
        <v>1740</v>
      </c>
    </row>
    <row r="415" s="7" customFormat="1" ht="113" customHeight="1" spans="1:23">
      <c r="A415" s="34">
        <v>409</v>
      </c>
      <c r="B415" s="35" t="s">
        <v>29</v>
      </c>
      <c r="C415" s="35" t="s">
        <v>30</v>
      </c>
      <c r="D415" s="35" t="s">
        <v>31</v>
      </c>
      <c r="E415" s="35" t="s">
        <v>1864</v>
      </c>
      <c r="F415" s="34" t="s">
        <v>1734</v>
      </c>
      <c r="G415" s="34" t="s">
        <v>1852</v>
      </c>
      <c r="H415" s="38" t="s">
        <v>1853</v>
      </c>
      <c r="I415" s="67">
        <v>200</v>
      </c>
      <c r="J415" s="35" t="s">
        <v>1865</v>
      </c>
      <c r="K415" s="94" t="s">
        <v>1866</v>
      </c>
      <c r="L415" s="42">
        <v>2024</v>
      </c>
      <c r="M415" s="67">
        <v>200</v>
      </c>
      <c r="N415" s="67"/>
      <c r="O415" s="35" t="s">
        <v>1739</v>
      </c>
      <c r="P415" s="42">
        <v>115</v>
      </c>
      <c r="Q415" s="42" t="s">
        <v>39</v>
      </c>
      <c r="R415" s="42" t="s">
        <v>39</v>
      </c>
      <c r="S415" s="42" t="s">
        <v>39</v>
      </c>
      <c r="T415" s="34" t="s">
        <v>1505</v>
      </c>
      <c r="U415" s="42" t="s">
        <v>41</v>
      </c>
      <c r="V415" s="42" t="s">
        <v>42</v>
      </c>
      <c r="W415" s="34" t="s">
        <v>1740</v>
      </c>
    </row>
    <row r="416" s="7" customFormat="1" ht="115" customHeight="1" spans="1:23">
      <c r="A416" s="34">
        <v>410</v>
      </c>
      <c r="B416" s="35" t="s">
        <v>29</v>
      </c>
      <c r="C416" s="35" t="s">
        <v>44</v>
      </c>
      <c r="D416" s="35" t="s">
        <v>257</v>
      </c>
      <c r="E416" s="35" t="s">
        <v>1867</v>
      </c>
      <c r="F416" s="34" t="s">
        <v>1734</v>
      </c>
      <c r="G416" s="42" t="s">
        <v>1852</v>
      </c>
      <c r="H416" s="34" t="s">
        <v>1857</v>
      </c>
      <c r="I416" s="67">
        <v>187</v>
      </c>
      <c r="J416" s="35" t="s">
        <v>1868</v>
      </c>
      <c r="K416" s="94" t="s">
        <v>1869</v>
      </c>
      <c r="L416" s="42">
        <v>2024</v>
      </c>
      <c r="M416" s="67">
        <v>187</v>
      </c>
      <c r="N416" s="67"/>
      <c r="O416" s="35" t="s">
        <v>1739</v>
      </c>
      <c r="P416" s="42">
        <v>1294</v>
      </c>
      <c r="Q416" s="42" t="s">
        <v>39</v>
      </c>
      <c r="R416" s="42" t="s">
        <v>39</v>
      </c>
      <c r="S416" s="42" t="s">
        <v>39</v>
      </c>
      <c r="T416" s="34" t="s">
        <v>1505</v>
      </c>
      <c r="U416" s="42" t="s">
        <v>41</v>
      </c>
      <c r="V416" s="42" t="s">
        <v>42</v>
      </c>
      <c r="W416" s="34" t="s">
        <v>1740</v>
      </c>
    </row>
    <row r="417" s="7" customFormat="1" ht="71" customHeight="1" spans="1:23">
      <c r="A417" s="34">
        <v>411</v>
      </c>
      <c r="B417" s="35" t="s">
        <v>29</v>
      </c>
      <c r="C417" s="35" t="s">
        <v>191</v>
      </c>
      <c r="D417" s="35" t="s">
        <v>290</v>
      </c>
      <c r="E417" s="65" t="s">
        <v>1870</v>
      </c>
      <c r="F417" s="34" t="s">
        <v>1734</v>
      </c>
      <c r="G417" s="34" t="s">
        <v>1871</v>
      </c>
      <c r="H417" s="91" t="s">
        <v>1872</v>
      </c>
      <c r="I417" s="67">
        <v>300</v>
      </c>
      <c r="J417" s="65" t="s">
        <v>1873</v>
      </c>
      <c r="K417" s="35" t="s">
        <v>1874</v>
      </c>
      <c r="L417" s="42">
        <v>2024</v>
      </c>
      <c r="M417" s="67">
        <v>300</v>
      </c>
      <c r="N417" s="67"/>
      <c r="O417" s="35" t="s">
        <v>296</v>
      </c>
      <c r="P417" s="42">
        <v>251</v>
      </c>
      <c r="Q417" s="42" t="s">
        <v>41</v>
      </c>
      <c r="R417" s="42" t="s">
        <v>39</v>
      </c>
      <c r="S417" s="42" t="s">
        <v>39</v>
      </c>
      <c r="T417" s="34" t="s">
        <v>1505</v>
      </c>
      <c r="U417" s="42" t="s">
        <v>41</v>
      </c>
      <c r="V417" s="42" t="s">
        <v>42</v>
      </c>
      <c r="W417" s="34" t="s">
        <v>1740</v>
      </c>
    </row>
    <row r="418" s="7" customFormat="1" ht="41" customHeight="1" spans="1:23">
      <c r="A418" s="34">
        <v>412</v>
      </c>
      <c r="B418" s="35" t="s">
        <v>209</v>
      </c>
      <c r="C418" s="35" t="s">
        <v>308</v>
      </c>
      <c r="D418" s="35" t="s">
        <v>218</v>
      </c>
      <c r="E418" s="65" t="s">
        <v>1875</v>
      </c>
      <c r="F418" s="34" t="s">
        <v>1734</v>
      </c>
      <c r="G418" s="34" t="s">
        <v>1876</v>
      </c>
      <c r="H418" s="38" t="s">
        <v>1872</v>
      </c>
      <c r="I418" s="67">
        <v>200</v>
      </c>
      <c r="J418" s="65" t="s">
        <v>1877</v>
      </c>
      <c r="K418" s="35" t="s">
        <v>1878</v>
      </c>
      <c r="L418" s="42">
        <v>2024</v>
      </c>
      <c r="M418" s="67">
        <v>200</v>
      </c>
      <c r="N418" s="67"/>
      <c r="O418" s="35" t="s">
        <v>306</v>
      </c>
      <c r="P418" s="42">
        <v>1300</v>
      </c>
      <c r="Q418" s="42" t="s">
        <v>41</v>
      </c>
      <c r="R418" s="42" t="s">
        <v>39</v>
      </c>
      <c r="S418" s="42" t="s">
        <v>39</v>
      </c>
      <c r="T418" s="34" t="s">
        <v>1505</v>
      </c>
      <c r="U418" s="42" t="s">
        <v>41</v>
      </c>
      <c r="V418" s="42" t="s">
        <v>42</v>
      </c>
      <c r="W418" s="34" t="s">
        <v>1740</v>
      </c>
    </row>
    <row r="419" s="7" customFormat="1" ht="61" customHeight="1" spans="1:23">
      <c r="A419" s="34">
        <v>413</v>
      </c>
      <c r="B419" s="35" t="s">
        <v>209</v>
      </c>
      <c r="C419" s="35" t="s">
        <v>211</v>
      </c>
      <c r="D419" s="35" t="s">
        <v>210</v>
      </c>
      <c r="E419" s="65" t="s">
        <v>1879</v>
      </c>
      <c r="F419" s="34" t="s">
        <v>1734</v>
      </c>
      <c r="G419" s="34" t="s">
        <v>1876</v>
      </c>
      <c r="H419" s="38" t="s">
        <v>1872</v>
      </c>
      <c r="I419" s="67">
        <v>600</v>
      </c>
      <c r="J419" s="35" t="s">
        <v>1880</v>
      </c>
      <c r="K419" s="35" t="s">
        <v>1881</v>
      </c>
      <c r="L419" s="42">
        <v>2024</v>
      </c>
      <c r="M419" s="67">
        <v>600</v>
      </c>
      <c r="N419" s="67"/>
      <c r="O419" s="35" t="s">
        <v>306</v>
      </c>
      <c r="P419" s="42">
        <v>6000</v>
      </c>
      <c r="Q419" s="42" t="s">
        <v>41</v>
      </c>
      <c r="R419" s="42" t="s">
        <v>39</v>
      </c>
      <c r="S419" s="42" t="s">
        <v>39</v>
      </c>
      <c r="T419" s="34" t="s">
        <v>1505</v>
      </c>
      <c r="U419" s="42" t="s">
        <v>41</v>
      </c>
      <c r="V419" s="42" t="s">
        <v>42</v>
      </c>
      <c r="W419" s="34" t="s">
        <v>1740</v>
      </c>
    </row>
    <row r="420" s="7" customFormat="1" ht="96" customHeight="1" spans="1:23">
      <c r="A420" s="34">
        <v>414</v>
      </c>
      <c r="B420" s="35" t="s">
        <v>242</v>
      </c>
      <c r="C420" s="35" t="s">
        <v>243</v>
      </c>
      <c r="D420" s="35" t="s">
        <v>244</v>
      </c>
      <c r="E420" s="35" t="s">
        <v>1882</v>
      </c>
      <c r="F420" s="34" t="s">
        <v>1734</v>
      </c>
      <c r="G420" s="38" t="s">
        <v>1146</v>
      </c>
      <c r="H420" s="38" t="s">
        <v>1146</v>
      </c>
      <c r="I420" s="67">
        <v>600</v>
      </c>
      <c r="J420" s="35" t="s">
        <v>1883</v>
      </c>
      <c r="K420" s="35" t="s">
        <v>1884</v>
      </c>
      <c r="L420" s="42">
        <v>2024</v>
      </c>
      <c r="M420" s="67">
        <v>600</v>
      </c>
      <c r="N420" s="67"/>
      <c r="O420" s="35" t="s">
        <v>257</v>
      </c>
      <c r="P420" s="42">
        <v>4000</v>
      </c>
      <c r="Q420" s="42" t="s">
        <v>41</v>
      </c>
      <c r="R420" s="42" t="s">
        <v>39</v>
      </c>
      <c r="S420" s="42" t="s">
        <v>39</v>
      </c>
      <c r="T420" s="34" t="s">
        <v>1885</v>
      </c>
      <c r="U420" s="42" t="s">
        <v>41</v>
      </c>
      <c r="V420" s="42" t="s">
        <v>42</v>
      </c>
      <c r="W420" s="34" t="s">
        <v>1740</v>
      </c>
    </row>
    <row r="421" s="7" customFormat="1" ht="96" customHeight="1" spans="1:23">
      <c r="A421" s="34">
        <v>415</v>
      </c>
      <c r="B421" s="35" t="s">
        <v>29</v>
      </c>
      <c r="C421" s="35" t="s">
        <v>44</v>
      </c>
      <c r="D421" s="35" t="s">
        <v>185</v>
      </c>
      <c r="E421" s="35" t="s">
        <v>1886</v>
      </c>
      <c r="F421" s="34" t="s">
        <v>1734</v>
      </c>
      <c r="G421" s="34" t="s">
        <v>1887</v>
      </c>
      <c r="H421" s="34" t="s">
        <v>1888</v>
      </c>
      <c r="I421" s="67">
        <v>500</v>
      </c>
      <c r="J421" s="35" t="s">
        <v>1889</v>
      </c>
      <c r="K421" s="35" t="s">
        <v>1890</v>
      </c>
      <c r="L421" s="42">
        <v>2024</v>
      </c>
      <c r="M421" s="67">
        <v>500</v>
      </c>
      <c r="N421" s="67">
        <v>0</v>
      </c>
      <c r="O421" s="35" t="s">
        <v>1739</v>
      </c>
      <c r="P421" s="42">
        <v>1252</v>
      </c>
      <c r="Q421" s="42" t="s">
        <v>39</v>
      </c>
      <c r="R421" s="42" t="s">
        <v>39</v>
      </c>
      <c r="S421" s="42" t="s">
        <v>39</v>
      </c>
      <c r="T421" s="34" t="s">
        <v>1505</v>
      </c>
      <c r="U421" s="42" t="s">
        <v>41</v>
      </c>
      <c r="V421" s="42" t="s">
        <v>42</v>
      </c>
      <c r="W421" s="34" t="s">
        <v>1740</v>
      </c>
    </row>
    <row r="422" s="7" customFormat="1" ht="123" customHeight="1" spans="1:23">
      <c r="A422" s="34">
        <v>416</v>
      </c>
      <c r="B422" s="35" t="s">
        <v>29</v>
      </c>
      <c r="C422" s="35" t="s">
        <v>1002</v>
      </c>
      <c r="D422" s="35" t="s">
        <v>1003</v>
      </c>
      <c r="E422" s="35" t="s">
        <v>1891</v>
      </c>
      <c r="F422" s="34" t="s">
        <v>1734</v>
      </c>
      <c r="G422" s="34" t="s">
        <v>1887</v>
      </c>
      <c r="H422" s="34" t="s">
        <v>1892</v>
      </c>
      <c r="I422" s="67">
        <v>500</v>
      </c>
      <c r="J422" s="35" t="s">
        <v>1893</v>
      </c>
      <c r="K422" s="35" t="s">
        <v>1894</v>
      </c>
      <c r="L422" s="42">
        <v>2024</v>
      </c>
      <c r="M422" s="67">
        <v>500</v>
      </c>
      <c r="N422" s="67">
        <v>0</v>
      </c>
      <c r="O422" s="35" t="s">
        <v>1739</v>
      </c>
      <c r="P422" s="42">
        <v>674</v>
      </c>
      <c r="Q422" s="42" t="s">
        <v>39</v>
      </c>
      <c r="R422" s="42" t="s">
        <v>39</v>
      </c>
      <c r="S422" s="42" t="s">
        <v>39</v>
      </c>
      <c r="T422" s="34" t="s">
        <v>1505</v>
      </c>
      <c r="U422" s="42" t="s">
        <v>41</v>
      </c>
      <c r="V422" s="42" t="s">
        <v>42</v>
      </c>
      <c r="W422" s="34" t="s">
        <v>1740</v>
      </c>
    </row>
    <row r="423" s="13" customFormat="1" ht="161" customHeight="1" spans="1:23">
      <c r="A423" s="34">
        <v>417</v>
      </c>
      <c r="B423" s="35" t="s">
        <v>29</v>
      </c>
      <c r="C423" s="35" t="s">
        <v>44</v>
      </c>
      <c r="D423" s="35" t="s">
        <v>174</v>
      </c>
      <c r="E423" s="35" t="s">
        <v>1895</v>
      </c>
      <c r="F423" s="34" t="s">
        <v>1734</v>
      </c>
      <c r="G423" s="34" t="s">
        <v>1896</v>
      </c>
      <c r="H423" s="34" t="s">
        <v>1897</v>
      </c>
      <c r="I423" s="67">
        <v>497</v>
      </c>
      <c r="J423" s="65" t="s">
        <v>1898</v>
      </c>
      <c r="K423" s="35" t="s">
        <v>1899</v>
      </c>
      <c r="L423" s="42">
        <v>2024</v>
      </c>
      <c r="M423" s="67">
        <v>497</v>
      </c>
      <c r="N423" s="67"/>
      <c r="O423" s="35" t="s">
        <v>1739</v>
      </c>
      <c r="P423" s="42">
        <v>2119</v>
      </c>
      <c r="Q423" s="42" t="s">
        <v>39</v>
      </c>
      <c r="R423" s="42" t="s">
        <v>39</v>
      </c>
      <c r="S423" s="42" t="s">
        <v>39</v>
      </c>
      <c r="T423" s="34" t="s">
        <v>1505</v>
      </c>
      <c r="U423" s="42" t="s">
        <v>41</v>
      </c>
      <c r="V423" s="42" t="s">
        <v>42</v>
      </c>
      <c r="W423" s="34" t="s">
        <v>1740</v>
      </c>
    </row>
    <row r="424" s="7" customFormat="1" ht="122" customHeight="1" spans="1:23">
      <c r="A424" s="34">
        <v>418</v>
      </c>
      <c r="B424" s="35" t="s">
        <v>29</v>
      </c>
      <c r="C424" s="35" t="s">
        <v>44</v>
      </c>
      <c r="D424" s="35" t="s">
        <v>1900</v>
      </c>
      <c r="E424" s="35" t="s">
        <v>1901</v>
      </c>
      <c r="F424" s="34" t="s">
        <v>1734</v>
      </c>
      <c r="G424" s="34" t="s">
        <v>1896</v>
      </c>
      <c r="H424" s="34" t="s">
        <v>1897</v>
      </c>
      <c r="I424" s="67">
        <v>200</v>
      </c>
      <c r="J424" s="65" t="s">
        <v>1902</v>
      </c>
      <c r="K424" s="35" t="s">
        <v>1903</v>
      </c>
      <c r="L424" s="42"/>
      <c r="M424" s="67">
        <v>200</v>
      </c>
      <c r="N424" s="67"/>
      <c r="O424" s="35" t="s">
        <v>296</v>
      </c>
      <c r="P424" s="42">
        <v>538</v>
      </c>
      <c r="Q424" s="42" t="s">
        <v>39</v>
      </c>
      <c r="R424" s="42" t="s">
        <v>39</v>
      </c>
      <c r="S424" s="42" t="s">
        <v>39</v>
      </c>
      <c r="T424" s="34" t="s">
        <v>1505</v>
      </c>
      <c r="U424" s="42"/>
      <c r="V424" s="42" t="s">
        <v>42</v>
      </c>
      <c r="W424" s="34" t="s">
        <v>1740</v>
      </c>
    </row>
    <row r="425" s="7" customFormat="1" ht="132" customHeight="1" spans="1:23">
      <c r="A425" s="34">
        <v>419</v>
      </c>
      <c r="B425" s="35" t="s">
        <v>1904</v>
      </c>
      <c r="C425" s="35" t="s">
        <v>1905</v>
      </c>
      <c r="D425" s="35" t="s">
        <v>1906</v>
      </c>
      <c r="E425" s="35" t="s">
        <v>1907</v>
      </c>
      <c r="F425" s="34" t="s">
        <v>1734</v>
      </c>
      <c r="G425" s="34" t="s">
        <v>1896</v>
      </c>
      <c r="H425" s="34" t="s">
        <v>1897</v>
      </c>
      <c r="I425" s="67">
        <v>600</v>
      </c>
      <c r="J425" s="65" t="s">
        <v>1908</v>
      </c>
      <c r="K425" s="35" t="s">
        <v>1909</v>
      </c>
      <c r="L425" s="42">
        <v>2024</v>
      </c>
      <c r="M425" s="67">
        <v>600</v>
      </c>
      <c r="N425" s="67"/>
      <c r="O425" s="35" t="s">
        <v>257</v>
      </c>
      <c r="P425" s="42">
        <v>538</v>
      </c>
      <c r="Q425" s="42" t="s">
        <v>39</v>
      </c>
      <c r="R425" s="42" t="s">
        <v>39</v>
      </c>
      <c r="S425" s="42" t="s">
        <v>39</v>
      </c>
      <c r="T425" s="34" t="s">
        <v>1505</v>
      </c>
      <c r="U425" s="42" t="s">
        <v>41</v>
      </c>
      <c r="V425" s="42" t="s">
        <v>42</v>
      </c>
      <c r="W425" s="34" t="s">
        <v>1740</v>
      </c>
    </row>
    <row r="426" s="7" customFormat="1" ht="125" customHeight="1" spans="1:23">
      <c r="A426" s="34">
        <v>420</v>
      </c>
      <c r="B426" s="35" t="s">
        <v>29</v>
      </c>
      <c r="C426" s="35" t="s">
        <v>44</v>
      </c>
      <c r="D426" s="35" t="s">
        <v>257</v>
      </c>
      <c r="E426" s="35" t="s">
        <v>1910</v>
      </c>
      <c r="F426" s="34" t="s">
        <v>1734</v>
      </c>
      <c r="G426" s="34" t="s">
        <v>1852</v>
      </c>
      <c r="H426" s="34" t="s">
        <v>1911</v>
      </c>
      <c r="I426" s="67">
        <f t="shared" ref="I426:I428" si="6">M426</f>
        <v>100</v>
      </c>
      <c r="J426" s="35" t="s">
        <v>1912</v>
      </c>
      <c r="K426" s="63" t="s">
        <v>1913</v>
      </c>
      <c r="L426" s="42">
        <v>2024</v>
      </c>
      <c r="M426" s="67">
        <v>100</v>
      </c>
      <c r="N426" s="67"/>
      <c r="O426" s="35" t="s">
        <v>1739</v>
      </c>
      <c r="P426" s="42">
        <v>343</v>
      </c>
      <c r="Q426" s="42" t="s">
        <v>39</v>
      </c>
      <c r="R426" s="42" t="s">
        <v>39</v>
      </c>
      <c r="S426" s="42" t="s">
        <v>39</v>
      </c>
      <c r="T426" s="34" t="s">
        <v>1914</v>
      </c>
      <c r="U426" s="42" t="s">
        <v>41</v>
      </c>
      <c r="V426" s="42" t="s">
        <v>42</v>
      </c>
      <c r="W426" s="34" t="s">
        <v>265</v>
      </c>
    </row>
    <row r="427" s="7" customFormat="1" ht="121" customHeight="1" spans="1:23">
      <c r="A427" s="34">
        <v>421</v>
      </c>
      <c r="B427" s="35" t="s">
        <v>29</v>
      </c>
      <c r="C427" s="35" t="s">
        <v>44</v>
      </c>
      <c r="D427" s="35" t="s">
        <v>45</v>
      </c>
      <c r="E427" s="40" t="s">
        <v>1915</v>
      </c>
      <c r="F427" s="34" t="s">
        <v>1734</v>
      </c>
      <c r="G427" s="34" t="s">
        <v>1852</v>
      </c>
      <c r="H427" s="34" t="s">
        <v>1916</v>
      </c>
      <c r="I427" s="67">
        <f t="shared" si="6"/>
        <v>100</v>
      </c>
      <c r="J427" s="35" t="s">
        <v>1917</v>
      </c>
      <c r="K427" s="63" t="s">
        <v>1918</v>
      </c>
      <c r="L427" s="42">
        <v>2024</v>
      </c>
      <c r="M427" s="67">
        <v>100</v>
      </c>
      <c r="N427" s="67"/>
      <c r="O427" s="35" t="s">
        <v>1739</v>
      </c>
      <c r="P427" s="42">
        <v>160</v>
      </c>
      <c r="Q427" s="42" t="s">
        <v>39</v>
      </c>
      <c r="R427" s="42" t="s">
        <v>39</v>
      </c>
      <c r="S427" s="42" t="s">
        <v>39</v>
      </c>
      <c r="T427" s="34" t="s">
        <v>1914</v>
      </c>
      <c r="U427" s="42" t="s">
        <v>41</v>
      </c>
      <c r="V427" s="42" t="s">
        <v>42</v>
      </c>
      <c r="W427" s="34" t="s">
        <v>265</v>
      </c>
    </row>
    <row r="428" s="7" customFormat="1" ht="122" customHeight="1" spans="1:23">
      <c r="A428" s="34">
        <v>422</v>
      </c>
      <c r="B428" s="35" t="s">
        <v>29</v>
      </c>
      <c r="C428" s="35" t="s">
        <v>44</v>
      </c>
      <c r="D428" s="35" t="s">
        <v>257</v>
      </c>
      <c r="E428" s="35" t="s">
        <v>1919</v>
      </c>
      <c r="F428" s="34" t="s">
        <v>1734</v>
      </c>
      <c r="G428" s="38" t="s">
        <v>1852</v>
      </c>
      <c r="H428" s="34" t="s">
        <v>1920</v>
      </c>
      <c r="I428" s="67">
        <f t="shared" si="6"/>
        <v>42</v>
      </c>
      <c r="J428" s="35" t="s">
        <v>1921</v>
      </c>
      <c r="K428" s="63" t="s">
        <v>1922</v>
      </c>
      <c r="L428" s="42">
        <v>2024</v>
      </c>
      <c r="M428" s="67">
        <v>42</v>
      </c>
      <c r="N428" s="67"/>
      <c r="O428" s="35" t="s">
        <v>1739</v>
      </c>
      <c r="P428" s="42">
        <v>118</v>
      </c>
      <c r="Q428" s="42" t="s">
        <v>39</v>
      </c>
      <c r="R428" s="42" t="s">
        <v>39</v>
      </c>
      <c r="S428" s="42" t="s">
        <v>39</v>
      </c>
      <c r="T428" s="34" t="s">
        <v>1914</v>
      </c>
      <c r="U428" s="42" t="s">
        <v>41</v>
      </c>
      <c r="V428" s="42" t="s">
        <v>42</v>
      </c>
      <c r="W428" s="34" t="s">
        <v>265</v>
      </c>
    </row>
    <row r="429" s="7" customFormat="1" ht="135" customHeight="1" spans="1:23">
      <c r="A429" s="34">
        <v>423</v>
      </c>
      <c r="B429" s="35" t="s">
        <v>29</v>
      </c>
      <c r="C429" s="35" t="s">
        <v>44</v>
      </c>
      <c r="D429" s="35" t="s">
        <v>1923</v>
      </c>
      <c r="E429" s="35" t="s">
        <v>1924</v>
      </c>
      <c r="F429" s="34" t="s">
        <v>1734</v>
      </c>
      <c r="G429" s="34" t="s">
        <v>1823</v>
      </c>
      <c r="H429" s="38" t="s">
        <v>1824</v>
      </c>
      <c r="I429" s="67">
        <v>30</v>
      </c>
      <c r="J429" s="35" t="s">
        <v>1925</v>
      </c>
      <c r="K429" s="35" t="s">
        <v>1926</v>
      </c>
      <c r="L429" s="42">
        <v>2024</v>
      </c>
      <c r="M429" s="67">
        <v>30</v>
      </c>
      <c r="N429" s="67"/>
      <c r="O429" s="35" t="s">
        <v>1739</v>
      </c>
      <c r="P429" s="42">
        <v>20</v>
      </c>
      <c r="Q429" s="42" t="s">
        <v>39</v>
      </c>
      <c r="R429" s="42" t="s">
        <v>39</v>
      </c>
      <c r="S429" s="42" t="s">
        <v>39</v>
      </c>
      <c r="T429" s="34" t="s">
        <v>1914</v>
      </c>
      <c r="U429" s="42" t="s">
        <v>41</v>
      </c>
      <c r="V429" s="42" t="s">
        <v>42</v>
      </c>
      <c r="W429" s="34" t="s">
        <v>265</v>
      </c>
    </row>
    <row r="430" s="7" customFormat="1" ht="127" customHeight="1" spans="1:23">
      <c r="A430" s="34">
        <v>424</v>
      </c>
      <c r="B430" s="35" t="s">
        <v>228</v>
      </c>
      <c r="C430" s="35" t="s">
        <v>570</v>
      </c>
      <c r="D430" s="35" t="s">
        <v>571</v>
      </c>
      <c r="E430" s="35" t="s">
        <v>1927</v>
      </c>
      <c r="F430" s="34" t="s">
        <v>1734</v>
      </c>
      <c r="G430" s="34" t="s">
        <v>1759</v>
      </c>
      <c r="H430" s="38" t="s">
        <v>1928</v>
      </c>
      <c r="I430" s="67">
        <v>100</v>
      </c>
      <c r="J430" s="35" t="s">
        <v>1929</v>
      </c>
      <c r="K430" s="35" t="s">
        <v>1930</v>
      </c>
      <c r="L430" s="42">
        <v>2024</v>
      </c>
      <c r="M430" s="67">
        <v>100</v>
      </c>
      <c r="N430" s="67"/>
      <c r="O430" s="35" t="s">
        <v>257</v>
      </c>
      <c r="P430" s="42">
        <v>192</v>
      </c>
      <c r="Q430" s="95" t="s">
        <v>39</v>
      </c>
      <c r="R430" s="42" t="s">
        <v>39</v>
      </c>
      <c r="S430" s="42" t="s">
        <v>39</v>
      </c>
      <c r="T430" s="34" t="s">
        <v>1914</v>
      </c>
      <c r="U430" s="42" t="s">
        <v>41</v>
      </c>
      <c r="V430" s="42" t="s">
        <v>42</v>
      </c>
      <c r="W430" s="34" t="s">
        <v>265</v>
      </c>
    </row>
    <row r="431" s="7" customFormat="1" ht="143" customHeight="1" spans="1:23">
      <c r="A431" s="34">
        <v>425</v>
      </c>
      <c r="B431" s="35" t="s">
        <v>29</v>
      </c>
      <c r="C431" s="35" t="s">
        <v>44</v>
      </c>
      <c r="D431" s="35" t="s">
        <v>45</v>
      </c>
      <c r="E431" s="35" t="s">
        <v>1931</v>
      </c>
      <c r="F431" s="34" t="s">
        <v>1734</v>
      </c>
      <c r="G431" s="34" t="s">
        <v>1773</v>
      </c>
      <c r="H431" s="34" t="s">
        <v>1932</v>
      </c>
      <c r="I431" s="67">
        <v>100</v>
      </c>
      <c r="J431" s="65" t="s">
        <v>1933</v>
      </c>
      <c r="K431" s="35" t="s">
        <v>1934</v>
      </c>
      <c r="L431" s="42">
        <v>2024</v>
      </c>
      <c r="M431" s="67">
        <v>100</v>
      </c>
      <c r="N431" s="67"/>
      <c r="O431" s="35" t="s">
        <v>1739</v>
      </c>
      <c r="P431" s="42">
        <v>150</v>
      </c>
      <c r="Q431" s="42" t="s">
        <v>39</v>
      </c>
      <c r="R431" s="42" t="s">
        <v>39</v>
      </c>
      <c r="S431" s="42" t="s">
        <v>39</v>
      </c>
      <c r="T431" s="34" t="s">
        <v>1914</v>
      </c>
      <c r="U431" s="42" t="s">
        <v>41</v>
      </c>
      <c r="V431" s="42" t="s">
        <v>42</v>
      </c>
      <c r="W431" s="34" t="s">
        <v>265</v>
      </c>
    </row>
    <row r="432" s="7" customFormat="1" ht="117" customHeight="1" spans="1:23">
      <c r="A432" s="34">
        <v>426</v>
      </c>
      <c r="B432" s="35" t="s">
        <v>29</v>
      </c>
      <c r="C432" s="35" t="s">
        <v>44</v>
      </c>
      <c r="D432" s="35" t="s">
        <v>45</v>
      </c>
      <c r="E432" s="92" t="s">
        <v>1935</v>
      </c>
      <c r="F432" s="34" t="s">
        <v>1734</v>
      </c>
      <c r="G432" s="34" t="s">
        <v>1793</v>
      </c>
      <c r="H432" s="34" t="s">
        <v>1794</v>
      </c>
      <c r="I432" s="67">
        <f t="shared" ref="I432:I439" si="7">M432</f>
        <v>100</v>
      </c>
      <c r="J432" s="35" t="s">
        <v>1936</v>
      </c>
      <c r="K432" s="35" t="s">
        <v>1937</v>
      </c>
      <c r="L432" s="42">
        <v>2024</v>
      </c>
      <c r="M432" s="67">
        <v>100</v>
      </c>
      <c r="N432" s="67"/>
      <c r="O432" s="35" t="s">
        <v>257</v>
      </c>
      <c r="P432" s="42">
        <v>210</v>
      </c>
      <c r="Q432" s="42" t="s">
        <v>39</v>
      </c>
      <c r="R432" s="42" t="s">
        <v>39</v>
      </c>
      <c r="S432" s="42" t="s">
        <v>39</v>
      </c>
      <c r="T432" s="34" t="s">
        <v>1914</v>
      </c>
      <c r="U432" s="42" t="s">
        <v>41</v>
      </c>
      <c r="V432" s="42" t="s">
        <v>42</v>
      </c>
      <c r="W432" s="34" t="s">
        <v>265</v>
      </c>
    </row>
    <row r="433" s="7" customFormat="1" ht="101" customHeight="1" spans="1:23">
      <c r="A433" s="34">
        <v>427</v>
      </c>
      <c r="B433" s="35" t="s">
        <v>228</v>
      </c>
      <c r="C433" s="35" t="s">
        <v>1938</v>
      </c>
      <c r="D433" s="35" t="s">
        <v>257</v>
      </c>
      <c r="E433" s="92" t="s">
        <v>1939</v>
      </c>
      <c r="F433" s="34" t="s">
        <v>1734</v>
      </c>
      <c r="G433" s="34" t="s">
        <v>1793</v>
      </c>
      <c r="H433" s="34" t="s">
        <v>1940</v>
      </c>
      <c r="I433" s="67">
        <f t="shared" si="7"/>
        <v>100</v>
      </c>
      <c r="J433" s="35" t="s">
        <v>1941</v>
      </c>
      <c r="K433" s="35" t="s">
        <v>1942</v>
      </c>
      <c r="L433" s="42">
        <v>2024</v>
      </c>
      <c r="M433" s="67">
        <v>100</v>
      </c>
      <c r="N433" s="67"/>
      <c r="O433" s="35" t="s">
        <v>257</v>
      </c>
      <c r="P433" s="42">
        <v>190</v>
      </c>
      <c r="Q433" s="42" t="s">
        <v>39</v>
      </c>
      <c r="R433" s="42" t="s">
        <v>39</v>
      </c>
      <c r="S433" s="42" t="s">
        <v>39</v>
      </c>
      <c r="T433" s="34" t="s">
        <v>1914</v>
      </c>
      <c r="U433" s="42" t="s">
        <v>41</v>
      </c>
      <c r="V433" s="42" t="s">
        <v>42</v>
      </c>
      <c r="W433" s="34" t="s">
        <v>265</v>
      </c>
    </row>
    <row r="434" s="7" customFormat="1" ht="117" customHeight="1" spans="1:23">
      <c r="A434" s="34">
        <v>428</v>
      </c>
      <c r="B434" s="35" t="s">
        <v>228</v>
      </c>
      <c r="C434" s="35" t="s">
        <v>570</v>
      </c>
      <c r="D434" s="35" t="s">
        <v>571</v>
      </c>
      <c r="E434" s="92" t="s">
        <v>1943</v>
      </c>
      <c r="F434" s="34" t="s">
        <v>1734</v>
      </c>
      <c r="G434" s="34" t="s">
        <v>1793</v>
      </c>
      <c r="H434" s="34" t="s">
        <v>1944</v>
      </c>
      <c r="I434" s="67">
        <f t="shared" si="7"/>
        <v>30</v>
      </c>
      <c r="J434" s="35" t="s">
        <v>1945</v>
      </c>
      <c r="K434" s="35" t="s">
        <v>1946</v>
      </c>
      <c r="L434" s="42">
        <v>2024</v>
      </c>
      <c r="M434" s="67">
        <v>30</v>
      </c>
      <c r="N434" s="67"/>
      <c r="O434" s="35" t="s">
        <v>257</v>
      </c>
      <c r="P434" s="42">
        <v>350</v>
      </c>
      <c r="Q434" s="42" t="s">
        <v>39</v>
      </c>
      <c r="R434" s="42" t="s">
        <v>39</v>
      </c>
      <c r="S434" s="42" t="s">
        <v>39</v>
      </c>
      <c r="T434" s="34" t="s">
        <v>1914</v>
      </c>
      <c r="U434" s="42" t="s">
        <v>41</v>
      </c>
      <c r="V434" s="42" t="s">
        <v>42</v>
      </c>
      <c r="W434" s="34" t="s">
        <v>265</v>
      </c>
    </row>
    <row r="435" s="7" customFormat="1" ht="118" customHeight="1" spans="1:23">
      <c r="A435" s="34">
        <v>429</v>
      </c>
      <c r="B435" s="35" t="s">
        <v>228</v>
      </c>
      <c r="C435" s="35" t="s">
        <v>570</v>
      </c>
      <c r="D435" s="35" t="s">
        <v>571</v>
      </c>
      <c r="E435" s="35" t="s">
        <v>1947</v>
      </c>
      <c r="F435" s="34" t="s">
        <v>1734</v>
      </c>
      <c r="G435" s="42" t="s">
        <v>1810</v>
      </c>
      <c r="H435" s="34" t="s">
        <v>1815</v>
      </c>
      <c r="I435" s="67">
        <f t="shared" si="7"/>
        <v>100</v>
      </c>
      <c r="J435" s="35" t="s">
        <v>1948</v>
      </c>
      <c r="K435" s="35" t="s">
        <v>1949</v>
      </c>
      <c r="L435" s="42">
        <v>2024</v>
      </c>
      <c r="M435" s="67">
        <v>100</v>
      </c>
      <c r="N435" s="67"/>
      <c r="O435" s="35" t="s">
        <v>257</v>
      </c>
      <c r="P435" s="42">
        <v>224</v>
      </c>
      <c r="Q435" s="42" t="s">
        <v>39</v>
      </c>
      <c r="R435" s="42" t="s">
        <v>39</v>
      </c>
      <c r="S435" s="42" t="s">
        <v>39</v>
      </c>
      <c r="T435" s="34" t="s">
        <v>1914</v>
      </c>
      <c r="U435" s="42" t="s">
        <v>41</v>
      </c>
      <c r="V435" s="42" t="s">
        <v>42</v>
      </c>
      <c r="W435" s="34" t="s">
        <v>265</v>
      </c>
    </row>
    <row r="436" s="7" customFormat="1" ht="113" customHeight="1" spans="1:23">
      <c r="A436" s="34">
        <v>430</v>
      </c>
      <c r="B436" s="35" t="s">
        <v>228</v>
      </c>
      <c r="C436" s="35" t="s">
        <v>570</v>
      </c>
      <c r="D436" s="35" t="s">
        <v>571</v>
      </c>
      <c r="E436" s="35" t="s">
        <v>1950</v>
      </c>
      <c r="F436" s="34" t="s">
        <v>1734</v>
      </c>
      <c r="G436" s="34" t="s">
        <v>1810</v>
      </c>
      <c r="H436" s="34" t="s">
        <v>1951</v>
      </c>
      <c r="I436" s="67">
        <f t="shared" si="7"/>
        <v>100</v>
      </c>
      <c r="J436" s="35" t="s">
        <v>1952</v>
      </c>
      <c r="K436" s="35" t="s">
        <v>1953</v>
      </c>
      <c r="L436" s="42">
        <v>2024</v>
      </c>
      <c r="M436" s="67">
        <v>100</v>
      </c>
      <c r="N436" s="67"/>
      <c r="O436" s="35" t="s">
        <v>257</v>
      </c>
      <c r="P436" s="42">
        <v>115</v>
      </c>
      <c r="Q436" s="42" t="s">
        <v>39</v>
      </c>
      <c r="R436" s="42" t="s">
        <v>39</v>
      </c>
      <c r="S436" s="42" t="s">
        <v>39</v>
      </c>
      <c r="T436" s="34" t="s">
        <v>1914</v>
      </c>
      <c r="U436" s="42" t="s">
        <v>41</v>
      </c>
      <c r="V436" s="42" t="s">
        <v>42</v>
      </c>
      <c r="W436" s="34" t="s">
        <v>265</v>
      </c>
    </row>
    <row r="437" s="7" customFormat="1" ht="112" customHeight="1" spans="1:23">
      <c r="A437" s="34">
        <v>431</v>
      </c>
      <c r="B437" s="35" t="s">
        <v>29</v>
      </c>
      <c r="C437" s="35" t="s">
        <v>44</v>
      </c>
      <c r="D437" s="35" t="s">
        <v>45</v>
      </c>
      <c r="E437" s="35" t="s">
        <v>1954</v>
      </c>
      <c r="F437" s="34" t="s">
        <v>1734</v>
      </c>
      <c r="G437" s="34" t="s">
        <v>1955</v>
      </c>
      <c r="H437" s="34" t="s">
        <v>1956</v>
      </c>
      <c r="I437" s="67">
        <f t="shared" si="7"/>
        <v>720</v>
      </c>
      <c r="J437" s="35" t="s">
        <v>1957</v>
      </c>
      <c r="K437" s="35" t="s">
        <v>1958</v>
      </c>
      <c r="L437" s="42">
        <v>2024</v>
      </c>
      <c r="M437" s="67">
        <v>720</v>
      </c>
      <c r="N437" s="67"/>
      <c r="O437" s="35" t="s">
        <v>1959</v>
      </c>
      <c r="P437" s="42">
        <v>251</v>
      </c>
      <c r="Q437" s="42" t="s">
        <v>39</v>
      </c>
      <c r="R437" s="42" t="s">
        <v>39</v>
      </c>
      <c r="S437" s="42" t="s">
        <v>39</v>
      </c>
      <c r="T437" s="34" t="s">
        <v>1505</v>
      </c>
      <c r="U437" s="42" t="s">
        <v>41</v>
      </c>
      <c r="V437" s="42" t="s">
        <v>42</v>
      </c>
      <c r="W437" s="34" t="s">
        <v>1740</v>
      </c>
    </row>
    <row r="438" s="13" customFormat="1" ht="99.75" spans="1:23">
      <c r="A438" s="34">
        <v>432</v>
      </c>
      <c r="B438" s="35" t="s">
        <v>228</v>
      </c>
      <c r="C438" s="35" t="s">
        <v>570</v>
      </c>
      <c r="D438" s="35" t="s">
        <v>571</v>
      </c>
      <c r="E438" s="35" t="s">
        <v>1960</v>
      </c>
      <c r="F438" s="34" t="s">
        <v>1734</v>
      </c>
      <c r="G438" s="34" t="s">
        <v>1955</v>
      </c>
      <c r="H438" s="34" t="s">
        <v>1961</v>
      </c>
      <c r="I438" s="67">
        <f t="shared" si="7"/>
        <v>208</v>
      </c>
      <c r="J438" s="35" t="s">
        <v>1962</v>
      </c>
      <c r="K438" s="35" t="s">
        <v>1963</v>
      </c>
      <c r="L438" s="42">
        <v>2024</v>
      </c>
      <c r="M438" s="67">
        <v>208</v>
      </c>
      <c r="N438" s="67"/>
      <c r="O438" s="35" t="s">
        <v>1964</v>
      </c>
      <c r="P438" s="42">
        <v>132</v>
      </c>
      <c r="Q438" s="42" t="s">
        <v>39</v>
      </c>
      <c r="R438" s="42" t="s">
        <v>39</v>
      </c>
      <c r="S438" s="42" t="s">
        <v>39</v>
      </c>
      <c r="T438" s="34" t="s">
        <v>1505</v>
      </c>
      <c r="U438" s="42" t="s">
        <v>41</v>
      </c>
      <c r="V438" s="42" t="s">
        <v>42</v>
      </c>
      <c r="W438" s="34" t="s">
        <v>1740</v>
      </c>
    </row>
    <row r="439" s="7" customFormat="1" ht="120" customHeight="1" spans="1:23">
      <c r="A439" s="34">
        <v>433</v>
      </c>
      <c r="B439" s="35" t="s">
        <v>29</v>
      </c>
      <c r="C439" s="35" t="s">
        <v>1002</v>
      </c>
      <c r="D439" s="35" t="s">
        <v>1746</v>
      </c>
      <c r="E439" s="35" t="s">
        <v>1965</v>
      </c>
      <c r="F439" s="34" t="s">
        <v>1734</v>
      </c>
      <c r="G439" s="34" t="s">
        <v>1955</v>
      </c>
      <c r="H439" s="34" t="s">
        <v>1956</v>
      </c>
      <c r="I439" s="67">
        <f t="shared" si="7"/>
        <v>336.96</v>
      </c>
      <c r="J439" s="35" t="s">
        <v>1966</v>
      </c>
      <c r="K439" s="35" t="s">
        <v>1958</v>
      </c>
      <c r="L439" s="42">
        <v>2024</v>
      </c>
      <c r="M439" s="67">
        <v>336.96</v>
      </c>
      <c r="N439" s="67"/>
      <c r="O439" s="35" t="s">
        <v>1959</v>
      </c>
      <c r="P439" s="42">
        <v>251</v>
      </c>
      <c r="Q439" s="42" t="s">
        <v>39</v>
      </c>
      <c r="R439" s="42" t="s">
        <v>39</v>
      </c>
      <c r="S439" s="42" t="s">
        <v>39</v>
      </c>
      <c r="T439" s="34" t="s">
        <v>1505</v>
      </c>
      <c r="U439" s="42" t="s">
        <v>41</v>
      </c>
      <c r="V439" s="42" t="s">
        <v>42</v>
      </c>
      <c r="W439" s="34" t="s">
        <v>1740</v>
      </c>
    </row>
    <row r="440" s="7" customFormat="1" ht="116" customHeight="1" spans="1:23">
      <c r="A440" s="34">
        <v>434</v>
      </c>
      <c r="B440" s="35" t="s">
        <v>29</v>
      </c>
      <c r="C440" s="35" t="s">
        <v>44</v>
      </c>
      <c r="D440" s="35" t="s">
        <v>174</v>
      </c>
      <c r="E440" s="35" t="s">
        <v>1967</v>
      </c>
      <c r="F440" s="34" t="s">
        <v>1734</v>
      </c>
      <c r="G440" s="34" t="s">
        <v>1955</v>
      </c>
      <c r="H440" s="34" t="s">
        <v>1956</v>
      </c>
      <c r="I440" s="67">
        <v>721</v>
      </c>
      <c r="J440" s="35" t="s">
        <v>1968</v>
      </c>
      <c r="K440" s="35" t="s">
        <v>1958</v>
      </c>
      <c r="L440" s="42">
        <v>2024</v>
      </c>
      <c r="M440" s="67">
        <v>721</v>
      </c>
      <c r="N440" s="67"/>
      <c r="O440" s="35" t="s">
        <v>1959</v>
      </c>
      <c r="P440" s="42">
        <v>251</v>
      </c>
      <c r="Q440" s="42" t="s">
        <v>39</v>
      </c>
      <c r="R440" s="42" t="s">
        <v>39</v>
      </c>
      <c r="S440" s="42" t="s">
        <v>39</v>
      </c>
      <c r="T440" s="34" t="s">
        <v>1505</v>
      </c>
      <c r="U440" s="42" t="s">
        <v>41</v>
      </c>
      <c r="V440" s="42" t="s">
        <v>42</v>
      </c>
      <c r="W440" s="34" t="s">
        <v>1740</v>
      </c>
    </row>
    <row r="441" s="7" customFormat="1" ht="136" customHeight="1" spans="1:23">
      <c r="A441" s="34">
        <v>435</v>
      </c>
      <c r="B441" s="35" t="s">
        <v>228</v>
      </c>
      <c r="C441" s="35" t="s">
        <v>1938</v>
      </c>
      <c r="D441" s="35" t="s">
        <v>1969</v>
      </c>
      <c r="E441" s="35" t="s">
        <v>1970</v>
      </c>
      <c r="F441" s="34" t="s">
        <v>1734</v>
      </c>
      <c r="G441" s="34" t="s">
        <v>1955</v>
      </c>
      <c r="H441" s="34" t="s">
        <v>1971</v>
      </c>
      <c r="I441" s="67">
        <v>100</v>
      </c>
      <c r="J441" s="35" t="s">
        <v>1972</v>
      </c>
      <c r="K441" s="35" t="s">
        <v>1973</v>
      </c>
      <c r="L441" s="42">
        <v>2024</v>
      </c>
      <c r="M441" s="67">
        <v>100</v>
      </c>
      <c r="N441" s="67"/>
      <c r="O441" s="35" t="s">
        <v>1974</v>
      </c>
      <c r="P441" s="42">
        <v>749</v>
      </c>
      <c r="Q441" s="42" t="s">
        <v>39</v>
      </c>
      <c r="R441" s="42" t="s">
        <v>39</v>
      </c>
      <c r="S441" s="42" t="s">
        <v>39</v>
      </c>
      <c r="T441" s="34" t="s">
        <v>1914</v>
      </c>
      <c r="U441" s="42" t="s">
        <v>41</v>
      </c>
      <c r="V441" s="42" t="s">
        <v>42</v>
      </c>
      <c r="W441" s="34" t="s">
        <v>265</v>
      </c>
    </row>
    <row r="442" s="7" customFormat="1" ht="118" customHeight="1" spans="1:23">
      <c r="A442" s="34">
        <v>436</v>
      </c>
      <c r="B442" s="35" t="s">
        <v>228</v>
      </c>
      <c r="C442" s="35" t="s">
        <v>1938</v>
      </c>
      <c r="D442" s="35" t="s">
        <v>1975</v>
      </c>
      <c r="E442" s="35" t="s">
        <v>1976</v>
      </c>
      <c r="F442" s="34" t="s">
        <v>1734</v>
      </c>
      <c r="G442" s="34" t="s">
        <v>1735</v>
      </c>
      <c r="H442" s="34" t="s">
        <v>1977</v>
      </c>
      <c r="I442" s="67">
        <v>100</v>
      </c>
      <c r="J442" s="35" t="s">
        <v>1978</v>
      </c>
      <c r="K442" s="35" t="s">
        <v>1979</v>
      </c>
      <c r="L442" s="42">
        <v>2024</v>
      </c>
      <c r="M442" s="67">
        <v>100</v>
      </c>
      <c r="N442" s="67"/>
      <c r="O442" s="35" t="s">
        <v>1739</v>
      </c>
      <c r="P442" s="42">
        <v>419</v>
      </c>
      <c r="Q442" s="42" t="s">
        <v>39</v>
      </c>
      <c r="R442" s="42" t="s">
        <v>39</v>
      </c>
      <c r="S442" s="42" t="s">
        <v>39</v>
      </c>
      <c r="T442" s="34" t="s">
        <v>1914</v>
      </c>
      <c r="U442" s="42" t="s">
        <v>41</v>
      </c>
      <c r="V442" s="42" t="s">
        <v>42</v>
      </c>
      <c r="W442" s="34" t="s">
        <v>265</v>
      </c>
    </row>
    <row r="443" s="7" customFormat="1" ht="125" customHeight="1" spans="1:23">
      <c r="A443" s="34">
        <v>437</v>
      </c>
      <c r="B443" s="35" t="s">
        <v>29</v>
      </c>
      <c r="C443" s="35" t="s">
        <v>44</v>
      </c>
      <c r="D443" s="35" t="s">
        <v>45</v>
      </c>
      <c r="E443" s="35" t="s">
        <v>1980</v>
      </c>
      <c r="F443" s="34" t="s">
        <v>1734</v>
      </c>
      <c r="G443" s="34" t="s">
        <v>1829</v>
      </c>
      <c r="H443" s="34" t="s">
        <v>1981</v>
      </c>
      <c r="I443" s="67">
        <v>100</v>
      </c>
      <c r="J443" s="35" t="s">
        <v>1982</v>
      </c>
      <c r="K443" s="35" t="s">
        <v>1983</v>
      </c>
      <c r="L443" s="42">
        <v>2024</v>
      </c>
      <c r="M443" s="67">
        <v>100</v>
      </c>
      <c r="N443" s="67"/>
      <c r="O443" s="35" t="s">
        <v>1739</v>
      </c>
      <c r="P443" s="42">
        <v>288</v>
      </c>
      <c r="Q443" s="42" t="s">
        <v>39</v>
      </c>
      <c r="R443" s="42" t="s">
        <v>39</v>
      </c>
      <c r="S443" s="42" t="s">
        <v>39</v>
      </c>
      <c r="T443" s="34" t="s">
        <v>1914</v>
      </c>
      <c r="U443" s="42" t="s">
        <v>41</v>
      </c>
      <c r="V443" s="42" t="s">
        <v>42</v>
      </c>
      <c r="W443" s="34" t="s">
        <v>265</v>
      </c>
    </row>
    <row r="444" s="7" customFormat="1" ht="126" customHeight="1" spans="1:23">
      <c r="A444" s="34">
        <v>438</v>
      </c>
      <c r="B444" s="35" t="s">
        <v>29</v>
      </c>
      <c r="C444" s="35" t="s">
        <v>44</v>
      </c>
      <c r="D444" s="35" t="s">
        <v>45</v>
      </c>
      <c r="E444" s="35" t="s">
        <v>1984</v>
      </c>
      <c r="F444" s="34" t="s">
        <v>1734</v>
      </c>
      <c r="G444" s="34" t="s">
        <v>1829</v>
      </c>
      <c r="H444" s="34" t="s">
        <v>1985</v>
      </c>
      <c r="I444" s="67">
        <v>100</v>
      </c>
      <c r="J444" s="35" t="s">
        <v>1986</v>
      </c>
      <c r="K444" s="35" t="s">
        <v>1987</v>
      </c>
      <c r="L444" s="42">
        <v>2024</v>
      </c>
      <c r="M444" s="67">
        <v>100</v>
      </c>
      <c r="N444" s="67"/>
      <c r="O444" s="35" t="s">
        <v>1739</v>
      </c>
      <c r="P444" s="42">
        <v>317</v>
      </c>
      <c r="Q444" s="42" t="s">
        <v>39</v>
      </c>
      <c r="R444" s="42" t="s">
        <v>39</v>
      </c>
      <c r="S444" s="42" t="s">
        <v>39</v>
      </c>
      <c r="T444" s="34" t="s">
        <v>1914</v>
      </c>
      <c r="U444" s="42" t="s">
        <v>41</v>
      </c>
      <c r="V444" s="42" t="s">
        <v>42</v>
      </c>
      <c r="W444" s="34" t="s">
        <v>265</v>
      </c>
    </row>
    <row r="445" s="7" customFormat="1" ht="133" customHeight="1" spans="1:23">
      <c r="A445" s="34">
        <v>439</v>
      </c>
      <c r="B445" s="35" t="s">
        <v>29</v>
      </c>
      <c r="C445" s="35" t="s">
        <v>44</v>
      </c>
      <c r="D445" s="35" t="s">
        <v>1900</v>
      </c>
      <c r="E445" s="35" t="s">
        <v>1988</v>
      </c>
      <c r="F445" s="34" t="s">
        <v>1734</v>
      </c>
      <c r="G445" s="34" t="s">
        <v>1896</v>
      </c>
      <c r="H445" s="34" t="s">
        <v>1897</v>
      </c>
      <c r="I445" s="67">
        <v>100</v>
      </c>
      <c r="J445" s="65" t="s">
        <v>1989</v>
      </c>
      <c r="K445" s="35" t="s">
        <v>1990</v>
      </c>
      <c r="L445" s="42">
        <v>2024</v>
      </c>
      <c r="M445" s="67">
        <v>100</v>
      </c>
      <c r="N445" s="67"/>
      <c r="O445" s="35" t="s">
        <v>1739</v>
      </c>
      <c r="P445" s="42">
        <v>2119</v>
      </c>
      <c r="Q445" s="42" t="s">
        <v>39</v>
      </c>
      <c r="R445" s="42" t="s">
        <v>39</v>
      </c>
      <c r="S445" s="42" t="s">
        <v>39</v>
      </c>
      <c r="T445" s="34" t="s">
        <v>1505</v>
      </c>
      <c r="U445" s="42" t="s">
        <v>41</v>
      </c>
      <c r="V445" s="42" t="s">
        <v>42</v>
      </c>
      <c r="W445" s="34" t="s">
        <v>1740</v>
      </c>
    </row>
    <row r="446" s="7" customFormat="1" ht="142" customHeight="1" spans="1:23">
      <c r="A446" s="34">
        <v>440</v>
      </c>
      <c r="B446" s="35" t="s">
        <v>29</v>
      </c>
      <c r="C446" s="35" t="s">
        <v>44</v>
      </c>
      <c r="D446" s="35" t="s">
        <v>1900</v>
      </c>
      <c r="E446" s="35" t="s">
        <v>1991</v>
      </c>
      <c r="F446" s="34" t="s">
        <v>1734</v>
      </c>
      <c r="G446" s="34" t="s">
        <v>1896</v>
      </c>
      <c r="H446" s="34" t="s">
        <v>1897</v>
      </c>
      <c r="I446" s="67">
        <v>100</v>
      </c>
      <c r="J446" s="65" t="s">
        <v>1992</v>
      </c>
      <c r="K446" s="35" t="s">
        <v>1993</v>
      </c>
      <c r="L446" s="42">
        <v>2024</v>
      </c>
      <c r="M446" s="67">
        <v>100</v>
      </c>
      <c r="N446" s="67"/>
      <c r="O446" s="35" t="s">
        <v>1739</v>
      </c>
      <c r="P446" s="42">
        <v>538</v>
      </c>
      <c r="Q446" s="42" t="s">
        <v>39</v>
      </c>
      <c r="R446" s="42" t="s">
        <v>39</v>
      </c>
      <c r="S446" s="42" t="s">
        <v>39</v>
      </c>
      <c r="T446" s="34" t="s">
        <v>1505</v>
      </c>
      <c r="U446" s="42"/>
      <c r="V446" s="42" t="s">
        <v>42</v>
      </c>
      <c r="W446" s="34" t="s">
        <v>265</v>
      </c>
    </row>
    <row r="447" s="7" customFormat="1" ht="151" customHeight="1" spans="1:23">
      <c r="A447" s="34">
        <v>441</v>
      </c>
      <c r="B447" s="35" t="s">
        <v>29</v>
      </c>
      <c r="C447" s="35" t="s">
        <v>44</v>
      </c>
      <c r="D447" s="35" t="s">
        <v>45</v>
      </c>
      <c r="E447" s="35" t="s">
        <v>1994</v>
      </c>
      <c r="F447" s="34" t="s">
        <v>1734</v>
      </c>
      <c r="G447" s="34" t="s">
        <v>1896</v>
      </c>
      <c r="H447" s="34" t="s">
        <v>1995</v>
      </c>
      <c r="I447" s="67">
        <v>100</v>
      </c>
      <c r="J447" s="65" t="s">
        <v>1996</v>
      </c>
      <c r="K447" s="35" t="s">
        <v>1997</v>
      </c>
      <c r="L447" s="42">
        <v>2024</v>
      </c>
      <c r="M447" s="67">
        <v>100</v>
      </c>
      <c r="N447" s="67"/>
      <c r="O447" s="35" t="s">
        <v>1739</v>
      </c>
      <c r="P447" s="42">
        <v>1283</v>
      </c>
      <c r="Q447" s="42" t="s">
        <v>39</v>
      </c>
      <c r="R447" s="42" t="s">
        <v>39</v>
      </c>
      <c r="S447" s="42" t="s">
        <v>39</v>
      </c>
      <c r="T447" s="34" t="s">
        <v>1505</v>
      </c>
      <c r="U447" s="42" t="s">
        <v>41</v>
      </c>
      <c r="V447" s="42" t="s">
        <v>42</v>
      </c>
      <c r="W447" s="34" t="s">
        <v>1740</v>
      </c>
    </row>
    <row r="448" s="7" customFormat="1" ht="132" customHeight="1" spans="1:23">
      <c r="A448" s="34">
        <v>442</v>
      </c>
      <c r="B448" s="35" t="s">
        <v>228</v>
      </c>
      <c r="C448" s="35" t="s">
        <v>1938</v>
      </c>
      <c r="D448" s="35" t="s">
        <v>1975</v>
      </c>
      <c r="E448" s="35" t="s">
        <v>1998</v>
      </c>
      <c r="F448" s="34" t="s">
        <v>1734</v>
      </c>
      <c r="G448" s="34" t="s">
        <v>1829</v>
      </c>
      <c r="H448" s="38"/>
      <c r="I448" s="67">
        <v>395</v>
      </c>
      <c r="J448" s="35" t="s">
        <v>1999</v>
      </c>
      <c r="K448" s="35" t="s">
        <v>2000</v>
      </c>
      <c r="L448" s="42">
        <v>2024</v>
      </c>
      <c r="M448" s="67">
        <v>395</v>
      </c>
      <c r="N448" s="67"/>
      <c r="O448" s="35" t="s">
        <v>525</v>
      </c>
      <c r="P448" s="42">
        <v>1250</v>
      </c>
      <c r="Q448" s="42" t="s">
        <v>39</v>
      </c>
      <c r="R448" s="42" t="s">
        <v>39</v>
      </c>
      <c r="S448" s="42" t="s">
        <v>39</v>
      </c>
      <c r="T448" s="34" t="s">
        <v>2001</v>
      </c>
      <c r="U448" s="42" t="s">
        <v>41</v>
      </c>
      <c r="V448" s="42" t="s">
        <v>42</v>
      </c>
      <c r="W448" s="34" t="s">
        <v>603</v>
      </c>
    </row>
    <row r="449" s="7" customFormat="1" ht="201" customHeight="1" spans="1:23">
      <c r="A449" s="34">
        <v>443</v>
      </c>
      <c r="B449" s="35" t="s">
        <v>29</v>
      </c>
      <c r="C449" s="35" t="s">
        <v>30</v>
      </c>
      <c r="D449" s="35" t="s">
        <v>31</v>
      </c>
      <c r="E449" s="35" t="s">
        <v>2002</v>
      </c>
      <c r="F449" s="34" t="s">
        <v>1734</v>
      </c>
      <c r="G449" s="34" t="s">
        <v>1823</v>
      </c>
      <c r="H449" s="38" t="s">
        <v>1824</v>
      </c>
      <c r="I449" s="67">
        <v>240</v>
      </c>
      <c r="J449" s="35" t="s">
        <v>2003</v>
      </c>
      <c r="K449" s="35" t="s">
        <v>2004</v>
      </c>
      <c r="L449" s="42">
        <v>2024</v>
      </c>
      <c r="M449" s="67">
        <v>240</v>
      </c>
      <c r="N449" s="67"/>
      <c r="O449" s="35" t="s">
        <v>1739</v>
      </c>
      <c r="P449" s="42"/>
      <c r="Q449" s="42" t="s">
        <v>39</v>
      </c>
      <c r="R449" s="42" t="s">
        <v>39</v>
      </c>
      <c r="S449" s="42" t="s">
        <v>39</v>
      </c>
      <c r="T449" s="34" t="s">
        <v>1505</v>
      </c>
      <c r="U449" s="42" t="s">
        <v>41</v>
      </c>
      <c r="V449" s="42" t="s">
        <v>42</v>
      </c>
      <c r="W449" s="34" t="s">
        <v>1216</v>
      </c>
    </row>
    <row r="450" s="7" customFormat="1" ht="183" customHeight="1" spans="1:23">
      <c r="A450" s="34">
        <v>444</v>
      </c>
      <c r="B450" s="35" t="s">
        <v>29</v>
      </c>
      <c r="C450" s="35" t="s">
        <v>44</v>
      </c>
      <c r="D450" s="35" t="s">
        <v>45</v>
      </c>
      <c r="E450" s="35" t="s">
        <v>2005</v>
      </c>
      <c r="F450" s="34" t="s">
        <v>1734</v>
      </c>
      <c r="G450" s="34" t="s">
        <v>2006</v>
      </c>
      <c r="H450" s="38" t="s">
        <v>2006</v>
      </c>
      <c r="I450" s="67">
        <f>M450</f>
        <v>150</v>
      </c>
      <c r="J450" s="35" t="s">
        <v>2007</v>
      </c>
      <c r="K450" s="35" t="s">
        <v>2008</v>
      </c>
      <c r="L450" s="42">
        <v>2024</v>
      </c>
      <c r="M450" s="67">
        <v>150</v>
      </c>
      <c r="N450" s="67"/>
      <c r="O450" s="35" t="s">
        <v>1739</v>
      </c>
      <c r="P450" s="42">
        <v>35</v>
      </c>
      <c r="Q450" s="42" t="s">
        <v>39</v>
      </c>
      <c r="R450" s="42" t="s">
        <v>39</v>
      </c>
      <c r="S450" s="42" t="s">
        <v>39</v>
      </c>
      <c r="T450" s="34" t="s">
        <v>2009</v>
      </c>
      <c r="U450" s="42" t="s">
        <v>41</v>
      </c>
      <c r="V450" s="42" t="s">
        <v>42</v>
      </c>
      <c r="W450" s="34" t="s">
        <v>1169</v>
      </c>
    </row>
    <row r="451" s="8" customFormat="1" ht="126" customHeight="1" spans="1:23">
      <c r="A451" s="34">
        <v>445</v>
      </c>
      <c r="B451" s="35" t="s">
        <v>29</v>
      </c>
      <c r="C451" s="35" t="s">
        <v>44</v>
      </c>
      <c r="D451" s="35" t="s">
        <v>45</v>
      </c>
      <c r="E451" s="35" t="s">
        <v>2010</v>
      </c>
      <c r="F451" s="34" t="s">
        <v>2011</v>
      </c>
      <c r="G451" s="34" t="s">
        <v>2012</v>
      </c>
      <c r="H451" s="34" t="s">
        <v>2013</v>
      </c>
      <c r="I451" s="34">
        <v>212.5</v>
      </c>
      <c r="J451" s="35" t="s">
        <v>2014</v>
      </c>
      <c r="K451" s="35" t="s">
        <v>2015</v>
      </c>
      <c r="L451" s="41">
        <v>2024</v>
      </c>
      <c r="M451" s="34">
        <v>212.5</v>
      </c>
      <c r="N451" s="34"/>
      <c r="O451" s="35" t="s">
        <v>2016</v>
      </c>
      <c r="P451" s="34">
        <v>1620</v>
      </c>
      <c r="Q451" s="34" t="s">
        <v>39</v>
      </c>
      <c r="R451" s="34" t="s">
        <v>39</v>
      </c>
      <c r="S451" s="34" t="s">
        <v>39</v>
      </c>
      <c r="T451" s="34" t="s">
        <v>1316</v>
      </c>
      <c r="U451" s="34" t="s">
        <v>41</v>
      </c>
      <c r="V451" s="42" t="s">
        <v>42</v>
      </c>
      <c r="W451" s="34" t="s">
        <v>43</v>
      </c>
    </row>
    <row r="452" s="8" customFormat="1" ht="225" customHeight="1" spans="1:23">
      <c r="A452" s="34">
        <v>446</v>
      </c>
      <c r="B452" s="35" t="s">
        <v>29</v>
      </c>
      <c r="C452" s="35" t="s">
        <v>44</v>
      </c>
      <c r="D452" s="35" t="s">
        <v>185</v>
      </c>
      <c r="E452" s="35" t="s">
        <v>2017</v>
      </c>
      <c r="F452" s="41" t="s">
        <v>2011</v>
      </c>
      <c r="G452" s="34" t="s">
        <v>2012</v>
      </c>
      <c r="H452" s="34" t="s">
        <v>2018</v>
      </c>
      <c r="I452" s="34">
        <v>180</v>
      </c>
      <c r="J452" s="35" t="s">
        <v>2019</v>
      </c>
      <c r="K452" s="35" t="s">
        <v>2020</v>
      </c>
      <c r="L452" s="34">
        <v>2024</v>
      </c>
      <c r="M452" s="34">
        <v>180</v>
      </c>
      <c r="N452" s="34"/>
      <c r="O452" s="35" t="s">
        <v>2021</v>
      </c>
      <c r="P452" s="34">
        <v>854</v>
      </c>
      <c r="Q452" s="34" t="s">
        <v>39</v>
      </c>
      <c r="R452" s="34" t="s">
        <v>39</v>
      </c>
      <c r="S452" s="34" t="s">
        <v>39</v>
      </c>
      <c r="T452" s="34" t="s">
        <v>2022</v>
      </c>
      <c r="U452" s="34" t="s">
        <v>41</v>
      </c>
      <c r="V452" s="42" t="s">
        <v>42</v>
      </c>
      <c r="W452" s="34" t="s">
        <v>43</v>
      </c>
    </row>
    <row r="453" s="8" customFormat="1" ht="93" customHeight="1" spans="1:23">
      <c r="A453" s="34">
        <v>447</v>
      </c>
      <c r="B453" s="35" t="s">
        <v>29</v>
      </c>
      <c r="C453" s="35" t="s">
        <v>1002</v>
      </c>
      <c r="D453" s="35" t="s">
        <v>1003</v>
      </c>
      <c r="E453" s="35" t="s">
        <v>2023</v>
      </c>
      <c r="F453" s="41" t="s">
        <v>2011</v>
      </c>
      <c r="G453" s="34" t="s">
        <v>2012</v>
      </c>
      <c r="H453" s="34" t="s">
        <v>2024</v>
      </c>
      <c r="I453" s="34">
        <v>100</v>
      </c>
      <c r="J453" s="35" t="s">
        <v>2025</v>
      </c>
      <c r="K453" s="35" t="s">
        <v>2026</v>
      </c>
      <c r="L453" s="34">
        <v>2024</v>
      </c>
      <c r="M453" s="34">
        <v>100</v>
      </c>
      <c r="N453" s="34"/>
      <c r="O453" s="35" t="s">
        <v>2021</v>
      </c>
      <c r="P453" s="34">
        <v>546</v>
      </c>
      <c r="Q453" s="34" t="s">
        <v>39</v>
      </c>
      <c r="R453" s="34" t="s">
        <v>39</v>
      </c>
      <c r="S453" s="34" t="s">
        <v>39</v>
      </c>
      <c r="T453" s="34" t="s">
        <v>1505</v>
      </c>
      <c r="U453" s="34" t="s">
        <v>41</v>
      </c>
      <c r="V453" s="42" t="s">
        <v>42</v>
      </c>
      <c r="W453" s="34" t="s">
        <v>43</v>
      </c>
    </row>
    <row r="454" s="8" customFormat="1" ht="97" customHeight="1" spans="1:23">
      <c r="A454" s="34">
        <v>448</v>
      </c>
      <c r="B454" s="35" t="s">
        <v>228</v>
      </c>
      <c r="C454" s="35" t="s">
        <v>570</v>
      </c>
      <c r="D454" s="35" t="s">
        <v>2027</v>
      </c>
      <c r="E454" s="35" t="s">
        <v>2028</v>
      </c>
      <c r="F454" s="41" t="s">
        <v>2011</v>
      </c>
      <c r="G454" s="34" t="s">
        <v>2012</v>
      </c>
      <c r="H454" s="34" t="s">
        <v>2029</v>
      </c>
      <c r="I454" s="34">
        <v>100</v>
      </c>
      <c r="J454" s="35" t="s">
        <v>2030</v>
      </c>
      <c r="K454" s="35" t="s">
        <v>2031</v>
      </c>
      <c r="L454" s="34">
        <v>2024</v>
      </c>
      <c r="M454" s="34">
        <v>100</v>
      </c>
      <c r="N454" s="34"/>
      <c r="O454" s="35"/>
      <c r="P454" s="34">
        <v>1273</v>
      </c>
      <c r="Q454" s="34" t="s">
        <v>39</v>
      </c>
      <c r="R454" s="34" t="s">
        <v>39</v>
      </c>
      <c r="S454" s="34" t="s">
        <v>39</v>
      </c>
      <c r="T454" s="41" t="s">
        <v>2032</v>
      </c>
      <c r="U454" s="34" t="s">
        <v>41</v>
      </c>
      <c r="V454" s="42" t="s">
        <v>42</v>
      </c>
      <c r="W454" s="34" t="s">
        <v>43</v>
      </c>
    </row>
    <row r="455" s="8" customFormat="1" ht="261" customHeight="1" spans="1:23">
      <c r="A455" s="34">
        <v>449</v>
      </c>
      <c r="B455" s="35" t="s">
        <v>29</v>
      </c>
      <c r="C455" s="35" t="s">
        <v>44</v>
      </c>
      <c r="D455" s="35" t="s">
        <v>185</v>
      </c>
      <c r="E455" s="35" t="s">
        <v>2033</v>
      </c>
      <c r="F455" s="41" t="s">
        <v>2011</v>
      </c>
      <c r="G455" s="34" t="s">
        <v>2034</v>
      </c>
      <c r="H455" s="34" t="s">
        <v>2035</v>
      </c>
      <c r="I455" s="34">
        <v>180</v>
      </c>
      <c r="J455" s="35" t="s">
        <v>2036</v>
      </c>
      <c r="K455" s="35" t="s">
        <v>2037</v>
      </c>
      <c r="L455" s="34">
        <v>2024</v>
      </c>
      <c r="M455" s="34">
        <v>180</v>
      </c>
      <c r="N455" s="34"/>
      <c r="O455" s="35" t="s">
        <v>2021</v>
      </c>
      <c r="P455" s="34">
        <v>1200</v>
      </c>
      <c r="Q455" s="34" t="s">
        <v>39</v>
      </c>
      <c r="R455" s="34" t="s">
        <v>39</v>
      </c>
      <c r="S455" s="34" t="s">
        <v>39</v>
      </c>
      <c r="T455" s="41" t="s">
        <v>2032</v>
      </c>
      <c r="U455" s="34" t="s">
        <v>41</v>
      </c>
      <c r="V455" s="42" t="s">
        <v>42</v>
      </c>
      <c r="W455" s="34" t="s">
        <v>43</v>
      </c>
    </row>
    <row r="456" s="8" customFormat="1" ht="141" customHeight="1" spans="1:23">
      <c r="A456" s="34">
        <v>450</v>
      </c>
      <c r="B456" s="35" t="s">
        <v>29</v>
      </c>
      <c r="C456" s="35" t="s">
        <v>44</v>
      </c>
      <c r="D456" s="35" t="s">
        <v>2038</v>
      </c>
      <c r="E456" s="35" t="s">
        <v>2039</v>
      </c>
      <c r="F456" s="41" t="s">
        <v>2011</v>
      </c>
      <c r="G456" s="34" t="s">
        <v>2034</v>
      </c>
      <c r="H456" s="34" t="s">
        <v>2040</v>
      </c>
      <c r="I456" s="34">
        <v>220</v>
      </c>
      <c r="J456" s="35" t="s">
        <v>2041</v>
      </c>
      <c r="K456" s="35" t="s">
        <v>2042</v>
      </c>
      <c r="L456" s="34">
        <v>2024</v>
      </c>
      <c r="M456" s="34">
        <v>220</v>
      </c>
      <c r="N456" s="34"/>
      <c r="O456" s="35" t="s">
        <v>2021</v>
      </c>
      <c r="P456" s="34">
        <v>500</v>
      </c>
      <c r="Q456" s="34" t="s">
        <v>39</v>
      </c>
      <c r="R456" s="34" t="s">
        <v>39</v>
      </c>
      <c r="S456" s="34" t="s">
        <v>39</v>
      </c>
      <c r="T456" s="41" t="s">
        <v>2032</v>
      </c>
      <c r="U456" s="34" t="s">
        <v>41</v>
      </c>
      <c r="V456" s="42" t="s">
        <v>42</v>
      </c>
      <c r="W456" s="34" t="s">
        <v>43</v>
      </c>
    </row>
    <row r="457" s="8" customFormat="1" ht="102" customHeight="1" spans="1:23">
      <c r="A457" s="34">
        <v>451</v>
      </c>
      <c r="B457" s="35" t="s">
        <v>228</v>
      </c>
      <c r="C457" s="35" t="s">
        <v>1262</v>
      </c>
      <c r="D457" s="35" t="s">
        <v>382</v>
      </c>
      <c r="E457" s="35" t="s">
        <v>2043</v>
      </c>
      <c r="F457" s="41" t="s">
        <v>2011</v>
      </c>
      <c r="G457" s="34" t="s">
        <v>2034</v>
      </c>
      <c r="H457" s="34" t="s">
        <v>2044</v>
      </c>
      <c r="I457" s="34">
        <v>200</v>
      </c>
      <c r="J457" s="35" t="s">
        <v>2045</v>
      </c>
      <c r="K457" s="35" t="s">
        <v>2046</v>
      </c>
      <c r="L457" s="34">
        <v>2024</v>
      </c>
      <c r="M457" s="34">
        <v>200</v>
      </c>
      <c r="N457" s="34"/>
      <c r="O457" s="35" t="s">
        <v>2021</v>
      </c>
      <c r="P457" s="34">
        <v>1800</v>
      </c>
      <c r="Q457" s="34" t="s">
        <v>39</v>
      </c>
      <c r="R457" s="34" t="s">
        <v>39</v>
      </c>
      <c r="S457" s="34" t="s">
        <v>39</v>
      </c>
      <c r="T457" s="34" t="s">
        <v>2047</v>
      </c>
      <c r="U457" s="34" t="s">
        <v>41</v>
      </c>
      <c r="V457" s="42" t="s">
        <v>42</v>
      </c>
      <c r="W457" s="34" t="s">
        <v>43</v>
      </c>
    </row>
    <row r="458" s="8" customFormat="1" ht="101" customHeight="1" spans="1:23">
      <c r="A458" s="34">
        <v>452</v>
      </c>
      <c r="B458" s="35" t="s">
        <v>29</v>
      </c>
      <c r="C458" s="35" t="s">
        <v>51</v>
      </c>
      <c r="D458" s="35" t="s">
        <v>51</v>
      </c>
      <c r="E458" s="35" t="s">
        <v>2048</v>
      </c>
      <c r="F458" s="34" t="s">
        <v>2011</v>
      </c>
      <c r="G458" s="34" t="s">
        <v>2034</v>
      </c>
      <c r="H458" s="34" t="s">
        <v>2034</v>
      </c>
      <c r="I458" s="34">
        <v>150</v>
      </c>
      <c r="J458" s="35" t="s">
        <v>2049</v>
      </c>
      <c r="K458" s="35" t="s">
        <v>2050</v>
      </c>
      <c r="L458" s="34">
        <v>2024</v>
      </c>
      <c r="M458" s="34">
        <v>150</v>
      </c>
      <c r="N458" s="34"/>
      <c r="O458" s="35" t="s">
        <v>2051</v>
      </c>
      <c r="P458" s="34">
        <v>20000</v>
      </c>
      <c r="Q458" s="34" t="s">
        <v>39</v>
      </c>
      <c r="R458" s="34" t="s">
        <v>39</v>
      </c>
      <c r="S458" s="34" t="s">
        <v>39</v>
      </c>
      <c r="T458" s="34" t="s">
        <v>1316</v>
      </c>
      <c r="U458" s="34" t="s">
        <v>41</v>
      </c>
      <c r="V458" s="42" t="s">
        <v>42</v>
      </c>
      <c r="W458" s="34" t="s">
        <v>43</v>
      </c>
    </row>
    <row r="459" s="8" customFormat="1" ht="106" customHeight="1" spans="1:23">
      <c r="A459" s="34">
        <v>453</v>
      </c>
      <c r="B459" s="35" t="s">
        <v>29</v>
      </c>
      <c r="C459" s="35" t="s">
        <v>44</v>
      </c>
      <c r="D459" s="35" t="s">
        <v>185</v>
      </c>
      <c r="E459" s="35" t="s">
        <v>2052</v>
      </c>
      <c r="F459" s="34" t="s">
        <v>2011</v>
      </c>
      <c r="G459" s="34" t="s">
        <v>2034</v>
      </c>
      <c r="H459" s="34" t="s">
        <v>2053</v>
      </c>
      <c r="I459" s="34">
        <v>150</v>
      </c>
      <c r="J459" s="35" t="s">
        <v>2054</v>
      </c>
      <c r="K459" s="35" t="s">
        <v>2055</v>
      </c>
      <c r="L459" s="34">
        <v>2024</v>
      </c>
      <c r="M459" s="34">
        <v>150</v>
      </c>
      <c r="N459" s="34"/>
      <c r="O459" s="35" t="s">
        <v>2056</v>
      </c>
      <c r="P459" s="34">
        <v>2000</v>
      </c>
      <c r="Q459" s="34" t="s">
        <v>39</v>
      </c>
      <c r="R459" s="34" t="s">
        <v>39</v>
      </c>
      <c r="S459" s="34" t="s">
        <v>39</v>
      </c>
      <c r="T459" s="34" t="s">
        <v>1505</v>
      </c>
      <c r="U459" s="34" t="s">
        <v>41</v>
      </c>
      <c r="V459" s="42" t="s">
        <v>42</v>
      </c>
      <c r="W459" s="34" t="s">
        <v>43</v>
      </c>
    </row>
    <row r="460" s="8" customFormat="1" ht="202" customHeight="1" spans="1:23">
      <c r="A460" s="34">
        <v>454</v>
      </c>
      <c r="B460" s="35" t="s">
        <v>29</v>
      </c>
      <c r="C460" s="35" t="s">
        <v>44</v>
      </c>
      <c r="D460" s="35" t="s">
        <v>185</v>
      </c>
      <c r="E460" s="35" t="s">
        <v>2057</v>
      </c>
      <c r="F460" s="41" t="s">
        <v>2011</v>
      </c>
      <c r="G460" s="34" t="s">
        <v>2058</v>
      </c>
      <c r="H460" s="34" t="s">
        <v>2059</v>
      </c>
      <c r="I460" s="34">
        <v>210</v>
      </c>
      <c r="J460" s="35" t="s">
        <v>2060</v>
      </c>
      <c r="K460" s="35" t="s">
        <v>2061</v>
      </c>
      <c r="L460" s="34">
        <v>2024</v>
      </c>
      <c r="M460" s="34">
        <v>210</v>
      </c>
      <c r="N460" s="34"/>
      <c r="O460" s="35" t="s">
        <v>2021</v>
      </c>
      <c r="P460" s="34">
        <v>7415</v>
      </c>
      <c r="Q460" s="34" t="s">
        <v>39</v>
      </c>
      <c r="R460" s="34" t="s">
        <v>39</v>
      </c>
      <c r="S460" s="34" t="s">
        <v>39</v>
      </c>
      <c r="T460" s="34" t="s">
        <v>2022</v>
      </c>
      <c r="U460" s="34" t="s">
        <v>41</v>
      </c>
      <c r="V460" s="42" t="s">
        <v>42</v>
      </c>
      <c r="W460" s="34" t="s">
        <v>43</v>
      </c>
    </row>
    <row r="461" s="8" customFormat="1" ht="107" customHeight="1" spans="1:23">
      <c r="A461" s="34">
        <v>455</v>
      </c>
      <c r="B461" s="35" t="s">
        <v>228</v>
      </c>
      <c r="C461" s="35" t="s">
        <v>1262</v>
      </c>
      <c r="D461" s="35" t="s">
        <v>382</v>
      </c>
      <c r="E461" s="35" t="s">
        <v>2062</v>
      </c>
      <c r="F461" s="41" t="s">
        <v>2011</v>
      </c>
      <c r="G461" s="34" t="s">
        <v>2058</v>
      </c>
      <c r="H461" s="34" t="s">
        <v>2063</v>
      </c>
      <c r="I461" s="34">
        <v>100</v>
      </c>
      <c r="J461" s="35" t="s">
        <v>2064</v>
      </c>
      <c r="K461" s="35" t="s">
        <v>2065</v>
      </c>
      <c r="L461" s="34">
        <v>2024</v>
      </c>
      <c r="M461" s="34">
        <v>100</v>
      </c>
      <c r="N461" s="34"/>
      <c r="O461" s="35" t="s">
        <v>2066</v>
      </c>
      <c r="P461" s="34">
        <v>1701</v>
      </c>
      <c r="Q461" s="34" t="s">
        <v>39</v>
      </c>
      <c r="R461" s="34" t="s">
        <v>39</v>
      </c>
      <c r="S461" s="34" t="s">
        <v>39</v>
      </c>
      <c r="T461" s="34" t="s">
        <v>1505</v>
      </c>
      <c r="U461" s="34" t="s">
        <v>41</v>
      </c>
      <c r="V461" s="42" t="s">
        <v>42</v>
      </c>
      <c r="W461" s="34" t="s">
        <v>43</v>
      </c>
    </row>
    <row r="462" s="8" customFormat="1" ht="166" customHeight="1" spans="1:23">
      <c r="A462" s="34">
        <v>456</v>
      </c>
      <c r="B462" s="35" t="s">
        <v>29</v>
      </c>
      <c r="C462" s="35" t="s">
        <v>44</v>
      </c>
      <c r="D462" s="35" t="s">
        <v>45</v>
      </c>
      <c r="E462" s="35" t="s">
        <v>2067</v>
      </c>
      <c r="F462" s="41" t="s">
        <v>2011</v>
      </c>
      <c r="G462" s="34" t="s">
        <v>2058</v>
      </c>
      <c r="H462" s="34" t="s">
        <v>2068</v>
      </c>
      <c r="I462" s="34">
        <v>440</v>
      </c>
      <c r="J462" s="35" t="s">
        <v>2069</v>
      </c>
      <c r="K462" s="35" t="s">
        <v>2070</v>
      </c>
      <c r="L462" s="34">
        <v>2024</v>
      </c>
      <c r="M462" s="34">
        <v>440</v>
      </c>
      <c r="N462" s="34"/>
      <c r="O462" s="35" t="s">
        <v>2071</v>
      </c>
      <c r="P462" s="34">
        <v>1652</v>
      </c>
      <c r="Q462" s="34" t="s">
        <v>39</v>
      </c>
      <c r="R462" s="34" t="s">
        <v>39</v>
      </c>
      <c r="S462" s="34" t="s">
        <v>39</v>
      </c>
      <c r="T462" s="34" t="s">
        <v>1316</v>
      </c>
      <c r="U462" s="34" t="s">
        <v>41</v>
      </c>
      <c r="V462" s="42" t="s">
        <v>42</v>
      </c>
      <c r="W462" s="34" t="s">
        <v>43</v>
      </c>
    </row>
    <row r="463" s="8" customFormat="1" ht="258" customHeight="1" spans="1:23">
      <c r="A463" s="34">
        <v>457</v>
      </c>
      <c r="B463" s="35" t="s">
        <v>29</v>
      </c>
      <c r="C463" s="35" t="s">
        <v>30</v>
      </c>
      <c r="D463" s="35" t="s">
        <v>31</v>
      </c>
      <c r="E463" s="35" t="s">
        <v>2072</v>
      </c>
      <c r="F463" s="41" t="s">
        <v>2011</v>
      </c>
      <c r="G463" s="34" t="s">
        <v>2058</v>
      </c>
      <c r="H463" s="34" t="s">
        <v>2073</v>
      </c>
      <c r="I463" s="34">
        <v>304.5</v>
      </c>
      <c r="J463" s="35" t="s">
        <v>2074</v>
      </c>
      <c r="K463" s="35" t="s">
        <v>2075</v>
      </c>
      <c r="L463" s="34">
        <v>2024</v>
      </c>
      <c r="M463" s="34">
        <v>304.5</v>
      </c>
      <c r="N463" s="34"/>
      <c r="O463" s="35" t="s">
        <v>2076</v>
      </c>
      <c r="P463" s="34">
        <v>2008</v>
      </c>
      <c r="Q463" s="34" t="s">
        <v>39</v>
      </c>
      <c r="R463" s="34" t="s">
        <v>39</v>
      </c>
      <c r="S463" s="34" t="s">
        <v>39</v>
      </c>
      <c r="T463" s="34" t="s">
        <v>2077</v>
      </c>
      <c r="U463" s="34" t="s">
        <v>41</v>
      </c>
      <c r="V463" s="42" t="s">
        <v>42</v>
      </c>
      <c r="W463" s="34" t="s">
        <v>43</v>
      </c>
    </row>
    <row r="464" s="8" customFormat="1" ht="176" customHeight="1" spans="1:23">
      <c r="A464" s="34">
        <v>458</v>
      </c>
      <c r="B464" s="35" t="s">
        <v>29</v>
      </c>
      <c r="C464" s="35" t="s">
        <v>44</v>
      </c>
      <c r="D464" s="35" t="s">
        <v>185</v>
      </c>
      <c r="E464" s="35" t="s">
        <v>2078</v>
      </c>
      <c r="F464" s="41" t="s">
        <v>2011</v>
      </c>
      <c r="G464" s="34" t="s">
        <v>2079</v>
      </c>
      <c r="H464" s="34" t="s">
        <v>2080</v>
      </c>
      <c r="I464" s="34">
        <v>120</v>
      </c>
      <c r="J464" s="35" t="s">
        <v>2081</v>
      </c>
      <c r="K464" s="35" t="s">
        <v>2082</v>
      </c>
      <c r="L464" s="41">
        <v>2024</v>
      </c>
      <c r="M464" s="34">
        <v>120</v>
      </c>
      <c r="N464" s="34"/>
      <c r="O464" s="35" t="s">
        <v>2021</v>
      </c>
      <c r="P464" s="34">
        <v>734</v>
      </c>
      <c r="Q464" s="34" t="s">
        <v>39</v>
      </c>
      <c r="R464" s="34" t="s">
        <v>39</v>
      </c>
      <c r="S464" s="34" t="s">
        <v>39</v>
      </c>
      <c r="T464" s="34" t="s">
        <v>2022</v>
      </c>
      <c r="U464" s="34" t="s">
        <v>41</v>
      </c>
      <c r="V464" s="42" t="s">
        <v>42</v>
      </c>
      <c r="W464" s="34" t="s">
        <v>43</v>
      </c>
    </row>
    <row r="465" s="14" customFormat="1" ht="107" customHeight="1" spans="1:23">
      <c r="A465" s="96">
        <v>459</v>
      </c>
      <c r="B465" s="97" t="s">
        <v>29</v>
      </c>
      <c r="C465" s="97" t="s">
        <v>44</v>
      </c>
      <c r="D465" s="97" t="s">
        <v>45</v>
      </c>
      <c r="E465" s="97" t="s">
        <v>2083</v>
      </c>
      <c r="F465" s="98" t="s">
        <v>2011</v>
      </c>
      <c r="G465" s="96" t="s">
        <v>2079</v>
      </c>
      <c r="H465" s="96" t="s">
        <v>2084</v>
      </c>
      <c r="I465" s="96">
        <v>225</v>
      </c>
      <c r="J465" s="97" t="s">
        <v>2085</v>
      </c>
      <c r="K465" s="97" t="s">
        <v>2086</v>
      </c>
      <c r="L465" s="96">
        <v>2024</v>
      </c>
      <c r="M465" s="96">
        <v>225</v>
      </c>
      <c r="N465" s="96"/>
      <c r="O465" s="97" t="s">
        <v>2087</v>
      </c>
      <c r="P465" s="96">
        <v>3279</v>
      </c>
      <c r="Q465" s="96" t="s">
        <v>39</v>
      </c>
      <c r="R465" s="96" t="s">
        <v>39</v>
      </c>
      <c r="S465" s="96" t="s">
        <v>39</v>
      </c>
      <c r="T465" s="98" t="s">
        <v>1316</v>
      </c>
      <c r="U465" s="96" t="s">
        <v>41</v>
      </c>
      <c r="V465" s="100" t="s">
        <v>42</v>
      </c>
      <c r="W465" s="96" t="s">
        <v>43</v>
      </c>
    </row>
    <row r="466" s="8" customFormat="1" ht="135" customHeight="1" spans="1:23">
      <c r="A466" s="34">
        <v>460</v>
      </c>
      <c r="B466" s="35" t="s">
        <v>29</v>
      </c>
      <c r="C466" s="35" t="s">
        <v>44</v>
      </c>
      <c r="D466" s="35" t="s">
        <v>45</v>
      </c>
      <c r="E466" s="35" t="s">
        <v>2088</v>
      </c>
      <c r="F466" s="41" t="s">
        <v>2011</v>
      </c>
      <c r="G466" s="34" t="s">
        <v>2079</v>
      </c>
      <c r="H466" s="34" t="s">
        <v>2089</v>
      </c>
      <c r="I466" s="34">
        <v>226.4</v>
      </c>
      <c r="J466" s="35" t="s">
        <v>2090</v>
      </c>
      <c r="K466" s="35" t="s">
        <v>2091</v>
      </c>
      <c r="L466" s="41">
        <v>2024</v>
      </c>
      <c r="M466" s="34">
        <v>226.4</v>
      </c>
      <c r="N466" s="34"/>
      <c r="O466" s="35" t="s">
        <v>2092</v>
      </c>
      <c r="P466" s="34">
        <v>867</v>
      </c>
      <c r="Q466" s="34" t="s">
        <v>39</v>
      </c>
      <c r="R466" s="34" t="s">
        <v>39</v>
      </c>
      <c r="S466" s="34" t="s">
        <v>39</v>
      </c>
      <c r="T466" s="41" t="s">
        <v>2032</v>
      </c>
      <c r="U466" s="34" t="s">
        <v>41</v>
      </c>
      <c r="V466" s="42" t="s">
        <v>42</v>
      </c>
      <c r="W466" s="34" t="s">
        <v>43</v>
      </c>
    </row>
    <row r="467" s="8" customFormat="1" ht="116" customHeight="1" spans="1:23">
      <c r="A467" s="34">
        <v>461</v>
      </c>
      <c r="B467" s="35" t="s">
        <v>29</v>
      </c>
      <c r="C467" s="35" t="s">
        <v>44</v>
      </c>
      <c r="D467" s="35" t="s">
        <v>45</v>
      </c>
      <c r="E467" s="35" t="s">
        <v>2093</v>
      </c>
      <c r="F467" s="41" t="s">
        <v>2011</v>
      </c>
      <c r="G467" s="34" t="s">
        <v>2079</v>
      </c>
      <c r="H467" s="34" t="s">
        <v>2094</v>
      </c>
      <c r="I467" s="34">
        <v>227.5</v>
      </c>
      <c r="J467" s="35" t="s">
        <v>2095</v>
      </c>
      <c r="K467" s="35" t="s">
        <v>2096</v>
      </c>
      <c r="L467" s="41">
        <v>2024</v>
      </c>
      <c r="M467" s="34">
        <v>227.5</v>
      </c>
      <c r="N467" s="34"/>
      <c r="O467" s="35" t="s">
        <v>2097</v>
      </c>
      <c r="P467" s="34">
        <v>1625</v>
      </c>
      <c r="Q467" s="34" t="s">
        <v>39</v>
      </c>
      <c r="R467" s="34" t="s">
        <v>39</v>
      </c>
      <c r="S467" s="34" t="s">
        <v>39</v>
      </c>
      <c r="T467" s="41" t="s">
        <v>2032</v>
      </c>
      <c r="U467" s="34" t="s">
        <v>41</v>
      </c>
      <c r="V467" s="42" t="s">
        <v>42</v>
      </c>
      <c r="W467" s="34" t="s">
        <v>43</v>
      </c>
    </row>
    <row r="468" s="8" customFormat="1" ht="127" customHeight="1" spans="1:23">
      <c r="A468" s="34">
        <v>462</v>
      </c>
      <c r="B468" s="35" t="s">
        <v>29</v>
      </c>
      <c r="C468" s="35" t="s">
        <v>44</v>
      </c>
      <c r="D468" s="35" t="s">
        <v>45</v>
      </c>
      <c r="E468" s="35" t="s">
        <v>2098</v>
      </c>
      <c r="F468" s="41" t="s">
        <v>2011</v>
      </c>
      <c r="G468" s="34" t="s">
        <v>2099</v>
      </c>
      <c r="H468" s="34" t="s">
        <v>2100</v>
      </c>
      <c r="I468" s="34">
        <v>244.5</v>
      </c>
      <c r="J468" s="35" t="s">
        <v>2101</v>
      </c>
      <c r="K468" s="35" t="s">
        <v>2102</v>
      </c>
      <c r="L468" s="34">
        <v>2024</v>
      </c>
      <c r="M468" s="34">
        <v>244.5</v>
      </c>
      <c r="N468" s="34"/>
      <c r="O468" s="35" t="s">
        <v>2021</v>
      </c>
      <c r="P468" s="34">
        <v>1240</v>
      </c>
      <c r="Q468" s="34" t="s">
        <v>39</v>
      </c>
      <c r="R468" s="34" t="s">
        <v>39</v>
      </c>
      <c r="S468" s="34" t="s">
        <v>39</v>
      </c>
      <c r="T468" s="34" t="s">
        <v>1316</v>
      </c>
      <c r="U468" s="34" t="s">
        <v>41</v>
      </c>
      <c r="V468" s="42" t="s">
        <v>42</v>
      </c>
      <c r="W468" s="34" t="s">
        <v>43</v>
      </c>
    </row>
    <row r="469" s="8" customFormat="1" ht="226" customHeight="1" spans="1:23">
      <c r="A469" s="34">
        <v>463</v>
      </c>
      <c r="B469" s="35" t="s">
        <v>29</v>
      </c>
      <c r="C469" s="35" t="s">
        <v>44</v>
      </c>
      <c r="D469" s="35" t="s">
        <v>45</v>
      </c>
      <c r="E469" s="35" t="s">
        <v>2103</v>
      </c>
      <c r="F469" s="41" t="s">
        <v>2011</v>
      </c>
      <c r="G469" s="34" t="s">
        <v>2099</v>
      </c>
      <c r="H469" s="34" t="s">
        <v>2104</v>
      </c>
      <c r="I469" s="34">
        <v>120</v>
      </c>
      <c r="J469" s="35" t="s">
        <v>2105</v>
      </c>
      <c r="K469" s="35" t="s">
        <v>2106</v>
      </c>
      <c r="L469" s="34">
        <v>2024</v>
      </c>
      <c r="M469" s="34">
        <v>120</v>
      </c>
      <c r="N469" s="34"/>
      <c r="O469" s="35" t="s">
        <v>2021</v>
      </c>
      <c r="P469" s="34">
        <v>762</v>
      </c>
      <c r="Q469" s="34" t="s">
        <v>39</v>
      </c>
      <c r="R469" s="34" t="s">
        <v>39</v>
      </c>
      <c r="S469" s="34" t="s">
        <v>39</v>
      </c>
      <c r="T469" s="41" t="s">
        <v>1505</v>
      </c>
      <c r="U469" s="34" t="s">
        <v>41</v>
      </c>
      <c r="V469" s="42" t="s">
        <v>42</v>
      </c>
      <c r="W469" s="34" t="s">
        <v>43</v>
      </c>
    </row>
    <row r="470" s="8" customFormat="1" ht="153" customHeight="1" spans="1:23">
      <c r="A470" s="34">
        <v>464</v>
      </c>
      <c r="B470" s="35" t="s">
        <v>29</v>
      </c>
      <c r="C470" s="35" t="s">
        <v>44</v>
      </c>
      <c r="D470" s="35" t="s">
        <v>45</v>
      </c>
      <c r="E470" s="35" t="s">
        <v>2107</v>
      </c>
      <c r="F470" s="41" t="s">
        <v>2011</v>
      </c>
      <c r="G470" s="34" t="s">
        <v>2099</v>
      </c>
      <c r="H470" s="34" t="s">
        <v>91</v>
      </c>
      <c r="I470" s="34">
        <v>133.4</v>
      </c>
      <c r="J470" s="35" t="s">
        <v>2108</v>
      </c>
      <c r="K470" s="35" t="s">
        <v>2109</v>
      </c>
      <c r="L470" s="34">
        <v>2024</v>
      </c>
      <c r="M470" s="34">
        <v>133.4</v>
      </c>
      <c r="N470" s="34"/>
      <c r="O470" s="35" t="s">
        <v>2021</v>
      </c>
      <c r="P470" s="34">
        <v>436</v>
      </c>
      <c r="Q470" s="34" t="s">
        <v>39</v>
      </c>
      <c r="R470" s="34" t="s">
        <v>39</v>
      </c>
      <c r="S470" s="34" t="s">
        <v>39</v>
      </c>
      <c r="T470" s="41" t="s">
        <v>1505</v>
      </c>
      <c r="U470" s="34" t="s">
        <v>41</v>
      </c>
      <c r="V470" s="42" t="s">
        <v>42</v>
      </c>
      <c r="W470" s="34" t="s">
        <v>43</v>
      </c>
    </row>
    <row r="471" s="7" customFormat="1" ht="160" customHeight="1" spans="1:23">
      <c r="A471" s="34">
        <v>465</v>
      </c>
      <c r="B471" s="35" t="s">
        <v>228</v>
      </c>
      <c r="C471" s="35" t="s">
        <v>570</v>
      </c>
      <c r="D471" s="35" t="s">
        <v>571</v>
      </c>
      <c r="E471" s="35" t="s">
        <v>2110</v>
      </c>
      <c r="F471" s="41" t="s">
        <v>2011</v>
      </c>
      <c r="G471" s="34" t="s">
        <v>2099</v>
      </c>
      <c r="H471" s="34" t="s">
        <v>91</v>
      </c>
      <c r="I471" s="34">
        <v>600</v>
      </c>
      <c r="J471" s="35" t="s">
        <v>2111</v>
      </c>
      <c r="K471" s="35" t="s">
        <v>2112</v>
      </c>
      <c r="L471" s="34">
        <v>2024</v>
      </c>
      <c r="M471" s="34">
        <v>600</v>
      </c>
      <c r="N471" s="34"/>
      <c r="O471" s="35" t="s">
        <v>2113</v>
      </c>
      <c r="P471" s="34">
        <v>1233</v>
      </c>
      <c r="Q471" s="34" t="s">
        <v>39</v>
      </c>
      <c r="R471" s="34" t="s">
        <v>39</v>
      </c>
      <c r="S471" s="34" t="s">
        <v>39</v>
      </c>
      <c r="T471" s="34" t="s">
        <v>1505</v>
      </c>
      <c r="U471" s="34" t="s">
        <v>41</v>
      </c>
      <c r="V471" s="42" t="s">
        <v>42</v>
      </c>
      <c r="W471" s="34" t="s">
        <v>43</v>
      </c>
    </row>
    <row r="472" s="7" customFormat="1" ht="152" customHeight="1" spans="1:23">
      <c r="A472" s="34">
        <v>466</v>
      </c>
      <c r="B472" s="35" t="s">
        <v>29</v>
      </c>
      <c r="C472" s="35" t="s">
        <v>2114</v>
      </c>
      <c r="D472" s="35" t="s">
        <v>51</v>
      </c>
      <c r="E472" s="35" t="s">
        <v>2115</v>
      </c>
      <c r="F472" s="41" t="s">
        <v>2011</v>
      </c>
      <c r="G472" s="34" t="s">
        <v>2099</v>
      </c>
      <c r="H472" s="34" t="s">
        <v>2116</v>
      </c>
      <c r="I472" s="34">
        <v>420</v>
      </c>
      <c r="J472" s="35" t="s">
        <v>2117</v>
      </c>
      <c r="K472" s="35" t="s">
        <v>2118</v>
      </c>
      <c r="L472" s="34">
        <v>2024</v>
      </c>
      <c r="M472" s="34">
        <v>420</v>
      </c>
      <c r="N472" s="34"/>
      <c r="O472" s="35" t="s">
        <v>2119</v>
      </c>
      <c r="P472" s="34">
        <v>2298</v>
      </c>
      <c r="Q472" s="34" t="s">
        <v>39</v>
      </c>
      <c r="R472" s="34" t="s">
        <v>39</v>
      </c>
      <c r="S472" s="34" t="s">
        <v>39</v>
      </c>
      <c r="T472" s="34" t="s">
        <v>1863</v>
      </c>
      <c r="U472" s="34" t="s">
        <v>41</v>
      </c>
      <c r="V472" s="42" t="s">
        <v>42</v>
      </c>
      <c r="W472" s="34" t="s">
        <v>43</v>
      </c>
    </row>
    <row r="473" s="8" customFormat="1" ht="217" customHeight="1" spans="1:23">
      <c r="A473" s="34">
        <v>467</v>
      </c>
      <c r="B473" s="35" t="s">
        <v>29</v>
      </c>
      <c r="C473" s="35" t="s">
        <v>44</v>
      </c>
      <c r="D473" s="35" t="s">
        <v>185</v>
      </c>
      <c r="E473" s="35" t="s">
        <v>2120</v>
      </c>
      <c r="F473" s="41" t="s">
        <v>2011</v>
      </c>
      <c r="G473" s="34" t="s">
        <v>2121</v>
      </c>
      <c r="H473" s="34" t="s">
        <v>2122</v>
      </c>
      <c r="I473" s="34">
        <v>90</v>
      </c>
      <c r="J473" s="35" t="s">
        <v>2123</v>
      </c>
      <c r="K473" s="99" t="s">
        <v>2124</v>
      </c>
      <c r="L473" s="34">
        <v>2024</v>
      </c>
      <c r="M473" s="34">
        <v>90</v>
      </c>
      <c r="N473" s="34"/>
      <c r="O473" s="35" t="s">
        <v>2021</v>
      </c>
      <c r="P473" s="34">
        <v>451</v>
      </c>
      <c r="Q473" s="34" t="s">
        <v>39</v>
      </c>
      <c r="R473" s="34" t="s">
        <v>39</v>
      </c>
      <c r="S473" s="34" t="s">
        <v>39</v>
      </c>
      <c r="T473" s="34" t="s">
        <v>2022</v>
      </c>
      <c r="U473" s="34" t="s">
        <v>41</v>
      </c>
      <c r="V473" s="42" t="s">
        <v>42</v>
      </c>
      <c r="W473" s="34" t="s">
        <v>43</v>
      </c>
    </row>
    <row r="474" s="8" customFormat="1" ht="121" customHeight="1" spans="1:23">
      <c r="A474" s="34">
        <v>468</v>
      </c>
      <c r="B474" s="35" t="s">
        <v>29</v>
      </c>
      <c r="C474" s="35" t="s">
        <v>44</v>
      </c>
      <c r="D474" s="35" t="s">
        <v>45</v>
      </c>
      <c r="E474" s="35" t="s">
        <v>2125</v>
      </c>
      <c r="F474" s="41" t="s">
        <v>2011</v>
      </c>
      <c r="G474" s="34" t="s">
        <v>2121</v>
      </c>
      <c r="H474" s="34" t="s">
        <v>2126</v>
      </c>
      <c r="I474" s="34">
        <v>171.7</v>
      </c>
      <c r="J474" s="35" t="s">
        <v>2127</v>
      </c>
      <c r="K474" s="35" t="s">
        <v>2128</v>
      </c>
      <c r="L474" s="34">
        <v>2024</v>
      </c>
      <c r="M474" s="34">
        <v>171.7</v>
      </c>
      <c r="N474" s="34"/>
      <c r="O474" s="35" t="s">
        <v>2021</v>
      </c>
      <c r="P474" s="34">
        <v>1987</v>
      </c>
      <c r="Q474" s="34" t="s">
        <v>39</v>
      </c>
      <c r="R474" s="34" t="s">
        <v>39</v>
      </c>
      <c r="S474" s="34" t="s">
        <v>39</v>
      </c>
      <c r="T474" s="41" t="s">
        <v>2032</v>
      </c>
      <c r="U474" s="34" t="s">
        <v>41</v>
      </c>
      <c r="V474" s="42" t="s">
        <v>42</v>
      </c>
      <c r="W474" s="34" t="s">
        <v>43</v>
      </c>
    </row>
    <row r="475" s="8" customFormat="1" ht="120" customHeight="1" spans="1:23">
      <c r="A475" s="34">
        <v>469</v>
      </c>
      <c r="B475" s="35" t="s">
        <v>29</v>
      </c>
      <c r="C475" s="35" t="s">
        <v>44</v>
      </c>
      <c r="D475" s="35" t="s">
        <v>45</v>
      </c>
      <c r="E475" s="35" t="s">
        <v>2129</v>
      </c>
      <c r="F475" s="41" t="s">
        <v>2011</v>
      </c>
      <c r="G475" s="34" t="s">
        <v>2121</v>
      </c>
      <c r="H475" s="34" t="s">
        <v>2130</v>
      </c>
      <c r="I475" s="34">
        <v>50</v>
      </c>
      <c r="J475" s="35" t="s">
        <v>2131</v>
      </c>
      <c r="K475" s="35" t="s">
        <v>2132</v>
      </c>
      <c r="L475" s="34">
        <v>2024</v>
      </c>
      <c r="M475" s="34">
        <v>50</v>
      </c>
      <c r="N475" s="34"/>
      <c r="O475" s="35" t="s">
        <v>2021</v>
      </c>
      <c r="P475" s="34">
        <v>2241</v>
      </c>
      <c r="Q475" s="34" t="s">
        <v>39</v>
      </c>
      <c r="R475" s="34" t="s">
        <v>39</v>
      </c>
      <c r="S475" s="34" t="s">
        <v>39</v>
      </c>
      <c r="T475" s="41" t="s">
        <v>1316</v>
      </c>
      <c r="U475" s="34" t="s">
        <v>41</v>
      </c>
      <c r="V475" s="42" t="s">
        <v>42</v>
      </c>
      <c r="W475" s="34" t="s">
        <v>43</v>
      </c>
    </row>
    <row r="476" s="8" customFormat="1" ht="105" customHeight="1" spans="1:23">
      <c r="A476" s="34">
        <v>470</v>
      </c>
      <c r="B476" s="35" t="s">
        <v>29</v>
      </c>
      <c r="C476" s="35" t="s">
        <v>44</v>
      </c>
      <c r="D476" s="35" t="s">
        <v>45</v>
      </c>
      <c r="E476" s="35" t="s">
        <v>2133</v>
      </c>
      <c r="F476" s="41" t="s">
        <v>2011</v>
      </c>
      <c r="G476" s="34" t="s">
        <v>2121</v>
      </c>
      <c r="H476" s="34" t="s">
        <v>2134</v>
      </c>
      <c r="I476" s="34">
        <v>200</v>
      </c>
      <c r="J476" s="35" t="s">
        <v>2135</v>
      </c>
      <c r="K476" s="35" t="s">
        <v>2136</v>
      </c>
      <c r="L476" s="34">
        <v>2024</v>
      </c>
      <c r="M476" s="34">
        <v>200</v>
      </c>
      <c r="N476" s="34"/>
      <c r="O476" s="35" t="s">
        <v>2137</v>
      </c>
      <c r="P476" s="34">
        <v>2730</v>
      </c>
      <c r="Q476" s="34" t="s">
        <v>39</v>
      </c>
      <c r="R476" s="34" t="s">
        <v>39</v>
      </c>
      <c r="S476" s="34" t="s">
        <v>39</v>
      </c>
      <c r="T476" s="41" t="s">
        <v>2032</v>
      </c>
      <c r="U476" s="34" t="s">
        <v>41</v>
      </c>
      <c r="V476" s="42" t="s">
        <v>42</v>
      </c>
      <c r="W476" s="34" t="s">
        <v>43</v>
      </c>
    </row>
    <row r="477" s="8" customFormat="1" ht="120" customHeight="1" spans="1:23">
      <c r="A477" s="34">
        <v>471</v>
      </c>
      <c r="B477" s="35" t="s">
        <v>29</v>
      </c>
      <c r="C477" s="35" t="s">
        <v>30</v>
      </c>
      <c r="D477" s="35" t="s">
        <v>31</v>
      </c>
      <c r="E477" s="35" t="s">
        <v>2138</v>
      </c>
      <c r="F477" s="41" t="s">
        <v>2011</v>
      </c>
      <c r="G477" s="34" t="s">
        <v>2121</v>
      </c>
      <c r="H477" s="34" t="s">
        <v>2139</v>
      </c>
      <c r="I477" s="34">
        <v>460</v>
      </c>
      <c r="J477" s="35" t="s">
        <v>2140</v>
      </c>
      <c r="K477" s="35" t="s">
        <v>2141</v>
      </c>
      <c r="L477" s="34">
        <v>2024</v>
      </c>
      <c r="M477" s="34">
        <v>460</v>
      </c>
      <c r="N477" s="34"/>
      <c r="O477" s="35" t="s">
        <v>2021</v>
      </c>
      <c r="P477" s="34">
        <v>13150</v>
      </c>
      <c r="Q477" s="34" t="s">
        <v>39</v>
      </c>
      <c r="R477" s="34" t="s">
        <v>39</v>
      </c>
      <c r="S477" s="34" t="s">
        <v>39</v>
      </c>
      <c r="T477" s="41" t="s">
        <v>2032</v>
      </c>
      <c r="U477" s="34" t="s">
        <v>41</v>
      </c>
      <c r="V477" s="42" t="s">
        <v>42</v>
      </c>
      <c r="W477" s="34" t="s">
        <v>43</v>
      </c>
    </row>
    <row r="478" s="8" customFormat="1" ht="110" customHeight="1" spans="1:23">
      <c r="A478" s="34">
        <v>472</v>
      </c>
      <c r="B478" s="35" t="s">
        <v>29</v>
      </c>
      <c r="C478" s="35" t="s">
        <v>1002</v>
      </c>
      <c r="D478" s="35" t="s">
        <v>1003</v>
      </c>
      <c r="E478" s="35" t="s">
        <v>2142</v>
      </c>
      <c r="F478" s="41" t="s">
        <v>2011</v>
      </c>
      <c r="G478" s="34" t="s">
        <v>2143</v>
      </c>
      <c r="H478" s="34"/>
      <c r="I478" s="34">
        <v>100</v>
      </c>
      <c r="J478" s="35" t="s">
        <v>2144</v>
      </c>
      <c r="K478" s="35" t="s">
        <v>2145</v>
      </c>
      <c r="L478" s="34">
        <v>2024</v>
      </c>
      <c r="M478" s="34">
        <v>100</v>
      </c>
      <c r="N478" s="34"/>
      <c r="O478" s="35" t="s">
        <v>2021</v>
      </c>
      <c r="P478" s="34">
        <v>2700</v>
      </c>
      <c r="Q478" s="34" t="s">
        <v>39</v>
      </c>
      <c r="R478" s="34" t="s">
        <v>39</v>
      </c>
      <c r="S478" s="34" t="s">
        <v>39</v>
      </c>
      <c r="T478" s="34" t="s">
        <v>1505</v>
      </c>
      <c r="U478" s="34" t="s">
        <v>41</v>
      </c>
      <c r="V478" s="42" t="s">
        <v>42</v>
      </c>
      <c r="W478" s="34" t="s">
        <v>43</v>
      </c>
    </row>
    <row r="479" s="8" customFormat="1" ht="157" customHeight="1" spans="1:23">
      <c r="A479" s="34">
        <v>473</v>
      </c>
      <c r="B479" s="35" t="s">
        <v>29</v>
      </c>
      <c r="C479" s="35" t="s">
        <v>44</v>
      </c>
      <c r="D479" s="35" t="s">
        <v>45</v>
      </c>
      <c r="E479" s="35" t="s">
        <v>2146</v>
      </c>
      <c r="F479" s="41" t="s">
        <v>2011</v>
      </c>
      <c r="G479" s="34" t="s">
        <v>2147</v>
      </c>
      <c r="H479" s="34"/>
      <c r="I479" s="34">
        <v>400</v>
      </c>
      <c r="J479" s="35" t="s">
        <v>2148</v>
      </c>
      <c r="K479" s="35" t="s">
        <v>2149</v>
      </c>
      <c r="L479" s="34">
        <v>2024</v>
      </c>
      <c r="M479" s="34">
        <v>400</v>
      </c>
      <c r="N479" s="34"/>
      <c r="O479" s="35" t="s">
        <v>296</v>
      </c>
      <c r="P479" s="34">
        <v>2060</v>
      </c>
      <c r="Q479" s="34" t="s">
        <v>41</v>
      </c>
      <c r="R479" s="34" t="s">
        <v>39</v>
      </c>
      <c r="S479" s="34" t="s">
        <v>39</v>
      </c>
      <c r="T479" s="41" t="s">
        <v>2032</v>
      </c>
      <c r="U479" s="34" t="s">
        <v>41</v>
      </c>
      <c r="V479" s="42" t="s">
        <v>42</v>
      </c>
      <c r="W479" s="34" t="s">
        <v>265</v>
      </c>
    </row>
    <row r="480" s="8" customFormat="1" ht="145" customHeight="1" spans="1:23">
      <c r="A480" s="34">
        <v>474</v>
      </c>
      <c r="B480" s="35" t="s">
        <v>29</v>
      </c>
      <c r="C480" s="35" t="s">
        <v>44</v>
      </c>
      <c r="D480" s="35" t="s">
        <v>185</v>
      </c>
      <c r="E480" s="35" t="s">
        <v>2150</v>
      </c>
      <c r="F480" s="41" t="s">
        <v>2011</v>
      </c>
      <c r="G480" s="34" t="s">
        <v>2079</v>
      </c>
      <c r="H480" s="34" t="s">
        <v>2151</v>
      </c>
      <c r="I480" s="34">
        <v>100</v>
      </c>
      <c r="J480" s="35" t="s">
        <v>2152</v>
      </c>
      <c r="K480" s="35" t="s">
        <v>2153</v>
      </c>
      <c r="L480" s="34">
        <v>2024</v>
      </c>
      <c r="M480" s="34">
        <v>100</v>
      </c>
      <c r="N480" s="34"/>
      <c r="O480" s="35" t="s">
        <v>2154</v>
      </c>
      <c r="P480" s="34">
        <v>718</v>
      </c>
      <c r="Q480" s="34" t="s">
        <v>39</v>
      </c>
      <c r="R480" s="34" t="s">
        <v>39</v>
      </c>
      <c r="S480" s="34" t="s">
        <v>39</v>
      </c>
      <c r="T480" s="34" t="s">
        <v>1914</v>
      </c>
      <c r="U480" s="34" t="s">
        <v>41</v>
      </c>
      <c r="V480" s="42" t="s">
        <v>42</v>
      </c>
      <c r="W480" s="34" t="s">
        <v>265</v>
      </c>
    </row>
    <row r="481" s="8" customFormat="1" ht="131" customHeight="1" spans="1:23">
      <c r="A481" s="34">
        <v>475</v>
      </c>
      <c r="B481" s="35" t="s">
        <v>29</v>
      </c>
      <c r="C481" s="35" t="s">
        <v>44</v>
      </c>
      <c r="D481" s="35" t="s">
        <v>185</v>
      </c>
      <c r="E481" s="35" t="s">
        <v>2155</v>
      </c>
      <c r="F481" s="41" t="s">
        <v>2011</v>
      </c>
      <c r="G481" s="34" t="s">
        <v>2079</v>
      </c>
      <c r="H481" s="34" t="s">
        <v>2156</v>
      </c>
      <c r="I481" s="34">
        <v>100</v>
      </c>
      <c r="J481" s="35" t="s">
        <v>2157</v>
      </c>
      <c r="K481" s="35" t="s">
        <v>2158</v>
      </c>
      <c r="L481" s="34">
        <v>2024</v>
      </c>
      <c r="M481" s="34">
        <v>100</v>
      </c>
      <c r="N481" s="34"/>
      <c r="O481" s="35" t="s">
        <v>2154</v>
      </c>
      <c r="P481" s="34">
        <v>467</v>
      </c>
      <c r="Q481" s="34" t="s">
        <v>39</v>
      </c>
      <c r="R481" s="34" t="s">
        <v>39</v>
      </c>
      <c r="S481" s="34" t="s">
        <v>39</v>
      </c>
      <c r="T481" s="34" t="s">
        <v>1914</v>
      </c>
      <c r="U481" s="34" t="s">
        <v>41</v>
      </c>
      <c r="V481" s="42" t="s">
        <v>42</v>
      </c>
      <c r="W481" s="34" t="s">
        <v>265</v>
      </c>
    </row>
    <row r="482" s="8" customFormat="1" ht="135" customHeight="1" spans="1:23">
      <c r="A482" s="34">
        <v>476</v>
      </c>
      <c r="B482" s="35" t="s">
        <v>29</v>
      </c>
      <c r="C482" s="35" t="s">
        <v>44</v>
      </c>
      <c r="D482" s="35" t="s">
        <v>185</v>
      </c>
      <c r="E482" s="35" t="s">
        <v>2159</v>
      </c>
      <c r="F482" s="41" t="s">
        <v>2011</v>
      </c>
      <c r="G482" s="34" t="s">
        <v>2079</v>
      </c>
      <c r="H482" s="34" t="s">
        <v>2160</v>
      </c>
      <c r="I482" s="34">
        <v>100</v>
      </c>
      <c r="J482" s="35" t="s">
        <v>2161</v>
      </c>
      <c r="K482" s="35" t="s">
        <v>2162</v>
      </c>
      <c r="L482" s="34">
        <v>2024</v>
      </c>
      <c r="M482" s="34">
        <v>100</v>
      </c>
      <c r="N482" s="34"/>
      <c r="O482" s="35" t="s">
        <v>2154</v>
      </c>
      <c r="P482" s="34">
        <v>624</v>
      </c>
      <c r="Q482" s="34" t="s">
        <v>39</v>
      </c>
      <c r="R482" s="34" t="s">
        <v>39</v>
      </c>
      <c r="S482" s="34" t="s">
        <v>39</v>
      </c>
      <c r="T482" s="34" t="s">
        <v>1914</v>
      </c>
      <c r="U482" s="34" t="s">
        <v>41</v>
      </c>
      <c r="V482" s="42" t="s">
        <v>42</v>
      </c>
      <c r="W482" s="34" t="s">
        <v>265</v>
      </c>
    </row>
    <row r="483" s="8" customFormat="1" ht="135" customHeight="1" spans="1:23">
      <c r="A483" s="34">
        <v>477</v>
      </c>
      <c r="B483" s="35" t="s">
        <v>29</v>
      </c>
      <c r="C483" s="35" t="s">
        <v>44</v>
      </c>
      <c r="D483" s="35" t="s">
        <v>185</v>
      </c>
      <c r="E483" s="35" t="s">
        <v>2163</v>
      </c>
      <c r="F483" s="41" t="s">
        <v>2011</v>
      </c>
      <c r="G483" s="34" t="s">
        <v>2079</v>
      </c>
      <c r="H483" s="34" t="s">
        <v>2164</v>
      </c>
      <c r="I483" s="34">
        <v>100</v>
      </c>
      <c r="J483" s="35" t="s">
        <v>2165</v>
      </c>
      <c r="K483" s="35" t="s">
        <v>2166</v>
      </c>
      <c r="L483" s="34" t="s">
        <v>295</v>
      </c>
      <c r="M483" s="34">
        <v>100</v>
      </c>
      <c r="N483" s="34"/>
      <c r="O483" s="35" t="s">
        <v>2154</v>
      </c>
      <c r="P483" s="34">
        <v>379</v>
      </c>
      <c r="Q483" s="34" t="s">
        <v>39</v>
      </c>
      <c r="R483" s="34" t="s">
        <v>39</v>
      </c>
      <c r="S483" s="34" t="s">
        <v>39</v>
      </c>
      <c r="T483" s="34" t="s">
        <v>1914</v>
      </c>
      <c r="U483" s="34" t="s">
        <v>41</v>
      </c>
      <c r="V483" s="42" t="s">
        <v>42</v>
      </c>
      <c r="W483" s="34" t="s">
        <v>265</v>
      </c>
    </row>
    <row r="484" s="8" customFormat="1" ht="158" customHeight="1" spans="1:23">
      <c r="A484" s="34">
        <v>478</v>
      </c>
      <c r="B484" s="35" t="s">
        <v>29</v>
      </c>
      <c r="C484" s="35" t="s">
        <v>44</v>
      </c>
      <c r="D484" s="35" t="s">
        <v>185</v>
      </c>
      <c r="E484" s="35" t="s">
        <v>2167</v>
      </c>
      <c r="F484" s="41" t="s">
        <v>2011</v>
      </c>
      <c r="G484" s="34" t="s">
        <v>2012</v>
      </c>
      <c r="H484" s="34" t="s">
        <v>2168</v>
      </c>
      <c r="I484" s="34">
        <v>100</v>
      </c>
      <c r="J484" s="35" t="s">
        <v>2169</v>
      </c>
      <c r="K484" s="35" t="s">
        <v>2170</v>
      </c>
      <c r="L484" s="34" t="s">
        <v>295</v>
      </c>
      <c r="M484" s="34">
        <v>100</v>
      </c>
      <c r="N484" s="34"/>
      <c r="O484" s="35" t="s">
        <v>2171</v>
      </c>
      <c r="P484" s="34">
        <v>267</v>
      </c>
      <c r="Q484" s="34" t="s">
        <v>39</v>
      </c>
      <c r="R484" s="34" t="s">
        <v>41</v>
      </c>
      <c r="S484" s="34" t="s">
        <v>39</v>
      </c>
      <c r="T484" s="34" t="s">
        <v>1914</v>
      </c>
      <c r="U484" s="34" t="s">
        <v>41</v>
      </c>
      <c r="V484" s="42" t="s">
        <v>42</v>
      </c>
      <c r="W484" s="34" t="s">
        <v>265</v>
      </c>
    </row>
    <row r="485" s="8" customFormat="1" ht="160" customHeight="1" spans="1:23">
      <c r="A485" s="34">
        <v>479</v>
      </c>
      <c r="B485" s="35" t="s">
        <v>29</v>
      </c>
      <c r="C485" s="35" t="s">
        <v>44</v>
      </c>
      <c r="D485" s="35" t="s">
        <v>1162</v>
      </c>
      <c r="E485" s="35" t="s">
        <v>2172</v>
      </c>
      <c r="F485" s="41" t="s">
        <v>2011</v>
      </c>
      <c r="G485" s="34" t="s">
        <v>2173</v>
      </c>
      <c r="H485" s="34"/>
      <c r="I485" s="34">
        <v>150</v>
      </c>
      <c r="J485" s="35" t="s">
        <v>2174</v>
      </c>
      <c r="K485" s="35" t="s">
        <v>2175</v>
      </c>
      <c r="L485" s="41">
        <v>2024</v>
      </c>
      <c r="M485" s="34">
        <v>150</v>
      </c>
      <c r="N485" s="34"/>
      <c r="O485" s="35" t="s">
        <v>2021</v>
      </c>
      <c r="P485" s="34">
        <v>12</v>
      </c>
      <c r="Q485" s="34" t="s">
        <v>39</v>
      </c>
      <c r="R485" s="34" t="s">
        <v>39</v>
      </c>
      <c r="S485" s="34" t="s">
        <v>39</v>
      </c>
      <c r="T485" s="34" t="s">
        <v>2009</v>
      </c>
      <c r="U485" s="34" t="s">
        <v>41</v>
      </c>
      <c r="V485" s="42" t="s">
        <v>42</v>
      </c>
      <c r="W485" s="34" t="s">
        <v>858</v>
      </c>
    </row>
    <row r="486" s="8" customFormat="1" ht="155" customHeight="1" spans="1:23">
      <c r="A486" s="34">
        <v>480</v>
      </c>
      <c r="B486" s="35" t="s">
        <v>228</v>
      </c>
      <c r="C486" s="35" t="s">
        <v>1262</v>
      </c>
      <c r="D486" s="35" t="s">
        <v>1073</v>
      </c>
      <c r="E486" s="35" t="s">
        <v>2176</v>
      </c>
      <c r="F486" s="41" t="s">
        <v>2011</v>
      </c>
      <c r="G486" s="34" t="s">
        <v>2121</v>
      </c>
      <c r="H486" s="34" t="s">
        <v>2177</v>
      </c>
      <c r="I486" s="34">
        <v>386</v>
      </c>
      <c r="J486" s="35" t="s">
        <v>2178</v>
      </c>
      <c r="K486" s="35" t="s">
        <v>2179</v>
      </c>
      <c r="L486" s="34">
        <v>2024</v>
      </c>
      <c r="M486" s="34">
        <v>386</v>
      </c>
      <c r="N486" s="34"/>
      <c r="O486" s="35"/>
      <c r="P486" s="34">
        <v>200</v>
      </c>
      <c r="Q486" s="34" t="s">
        <v>39</v>
      </c>
      <c r="R486" s="34" t="s">
        <v>41</v>
      </c>
      <c r="S486" s="34" t="s">
        <v>39</v>
      </c>
      <c r="T486" s="34" t="s">
        <v>2001</v>
      </c>
      <c r="U486" s="34" t="s">
        <v>41</v>
      </c>
      <c r="V486" s="42" t="s">
        <v>42</v>
      </c>
      <c r="W486" s="34" t="s">
        <v>603</v>
      </c>
    </row>
    <row r="487" s="8" customFormat="1" ht="307" customHeight="1" spans="1:23">
      <c r="A487" s="34">
        <v>481</v>
      </c>
      <c r="B487" s="35" t="s">
        <v>228</v>
      </c>
      <c r="C487" s="35" t="s">
        <v>1262</v>
      </c>
      <c r="D487" s="35" t="s">
        <v>230</v>
      </c>
      <c r="E487" s="35" t="s">
        <v>2180</v>
      </c>
      <c r="F487" s="41" t="s">
        <v>2011</v>
      </c>
      <c r="G487" s="34" t="s">
        <v>2181</v>
      </c>
      <c r="H487" s="34" t="s">
        <v>2182</v>
      </c>
      <c r="I487" s="34">
        <v>400</v>
      </c>
      <c r="J487" s="35" t="s">
        <v>2183</v>
      </c>
      <c r="K487" s="35" t="s">
        <v>2184</v>
      </c>
      <c r="L487" s="34">
        <v>2024</v>
      </c>
      <c r="M487" s="34">
        <v>400</v>
      </c>
      <c r="N487" s="34"/>
      <c r="O487" s="35" t="s">
        <v>2185</v>
      </c>
      <c r="P487" s="34">
        <v>6744</v>
      </c>
      <c r="Q487" s="34" t="s">
        <v>39</v>
      </c>
      <c r="R487" s="34" t="s">
        <v>39</v>
      </c>
      <c r="S487" s="34" t="s">
        <v>39</v>
      </c>
      <c r="T487" s="34" t="s">
        <v>2186</v>
      </c>
      <c r="U487" s="34" t="s">
        <v>41</v>
      </c>
      <c r="V487" s="42" t="s">
        <v>42</v>
      </c>
      <c r="W487" s="34" t="s">
        <v>43</v>
      </c>
    </row>
    <row r="488" s="8" customFormat="1" ht="143" customHeight="1" spans="1:23">
      <c r="A488" s="34">
        <v>482</v>
      </c>
      <c r="B488" s="35" t="s">
        <v>242</v>
      </c>
      <c r="C488" s="35" t="s">
        <v>243</v>
      </c>
      <c r="D488" s="35" t="s">
        <v>244</v>
      </c>
      <c r="E488" s="35" t="s">
        <v>2187</v>
      </c>
      <c r="F488" s="41" t="s">
        <v>2011</v>
      </c>
      <c r="G488" s="34" t="s">
        <v>2188</v>
      </c>
      <c r="H488" s="34" t="s">
        <v>2189</v>
      </c>
      <c r="I488" s="34">
        <v>150</v>
      </c>
      <c r="J488" s="35" t="s">
        <v>2190</v>
      </c>
      <c r="K488" s="35" t="s">
        <v>2191</v>
      </c>
      <c r="L488" s="34">
        <v>2024</v>
      </c>
      <c r="M488" s="34">
        <v>150</v>
      </c>
      <c r="N488" s="34"/>
      <c r="O488" s="35"/>
      <c r="P488" s="34">
        <v>352</v>
      </c>
      <c r="Q488" s="34" t="s">
        <v>41</v>
      </c>
      <c r="R488" s="34" t="s">
        <v>39</v>
      </c>
      <c r="S488" s="34" t="s">
        <v>39</v>
      </c>
      <c r="T488" s="34" t="s">
        <v>2192</v>
      </c>
      <c r="U488" s="34" t="s">
        <v>41</v>
      </c>
      <c r="V488" s="42" t="s">
        <v>42</v>
      </c>
      <c r="W488" s="34" t="s">
        <v>43</v>
      </c>
    </row>
    <row r="489" s="14" customFormat="1" ht="107" customHeight="1" spans="1:23">
      <c r="A489" s="96">
        <v>483</v>
      </c>
      <c r="B489" s="97" t="s">
        <v>209</v>
      </c>
      <c r="C489" s="97" t="s">
        <v>223</v>
      </c>
      <c r="D489" s="97" t="s">
        <v>223</v>
      </c>
      <c r="E489" s="97" t="s">
        <v>2193</v>
      </c>
      <c r="F489" s="98" t="s">
        <v>2011</v>
      </c>
      <c r="G489" s="96" t="s">
        <v>2194</v>
      </c>
      <c r="H489" s="96"/>
      <c r="I489" s="96">
        <v>48</v>
      </c>
      <c r="J489" s="97" t="s">
        <v>2195</v>
      </c>
      <c r="K489" s="97" t="s">
        <v>2196</v>
      </c>
      <c r="L489" s="96">
        <v>2024</v>
      </c>
      <c r="M489" s="96">
        <v>48</v>
      </c>
      <c r="N489" s="96"/>
      <c r="O489" s="97"/>
      <c r="P489" s="96">
        <v>50</v>
      </c>
      <c r="Q489" s="96" t="s">
        <v>41</v>
      </c>
      <c r="R489" s="96" t="s">
        <v>39</v>
      </c>
      <c r="S489" s="96" t="s">
        <v>39</v>
      </c>
      <c r="T489" s="96" t="s">
        <v>2197</v>
      </c>
      <c r="U489" s="96" t="s">
        <v>41</v>
      </c>
      <c r="V489" s="100" t="s">
        <v>42</v>
      </c>
      <c r="W489" s="96" t="s">
        <v>43</v>
      </c>
    </row>
    <row r="490" s="8" customFormat="1" ht="137" customHeight="1" spans="1:23">
      <c r="A490" s="34">
        <v>484</v>
      </c>
      <c r="B490" s="35" t="s">
        <v>209</v>
      </c>
      <c r="C490" s="35" t="s">
        <v>211</v>
      </c>
      <c r="D490" s="35" t="s">
        <v>210</v>
      </c>
      <c r="E490" s="35" t="s">
        <v>2198</v>
      </c>
      <c r="F490" s="41" t="s">
        <v>2011</v>
      </c>
      <c r="G490" s="34" t="s">
        <v>2194</v>
      </c>
      <c r="H490" s="34"/>
      <c r="I490" s="34">
        <v>260</v>
      </c>
      <c r="J490" s="35" t="s">
        <v>2199</v>
      </c>
      <c r="K490" s="35" t="s">
        <v>2200</v>
      </c>
      <c r="L490" s="34">
        <v>2024</v>
      </c>
      <c r="M490" s="34">
        <v>260</v>
      </c>
      <c r="N490" s="34"/>
      <c r="O490" s="35"/>
      <c r="P490" s="34">
        <v>2600</v>
      </c>
      <c r="Q490" s="34" t="s">
        <v>41</v>
      </c>
      <c r="R490" s="34" t="s">
        <v>39</v>
      </c>
      <c r="S490" s="34" t="s">
        <v>39</v>
      </c>
      <c r="T490" s="34" t="s">
        <v>2197</v>
      </c>
      <c r="U490" s="34" t="s">
        <v>41</v>
      </c>
      <c r="V490" s="42" t="s">
        <v>42</v>
      </c>
      <c r="W490" s="34" t="s">
        <v>43</v>
      </c>
    </row>
    <row r="491" s="8" customFormat="1" ht="126" customHeight="1" spans="1:23">
      <c r="A491" s="34">
        <v>485</v>
      </c>
      <c r="B491" s="35" t="s">
        <v>29</v>
      </c>
      <c r="C491" s="35" t="s">
        <v>191</v>
      </c>
      <c r="D491" s="35" t="s">
        <v>290</v>
      </c>
      <c r="E491" s="35" t="s">
        <v>2201</v>
      </c>
      <c r="F491" s="41" t="s">
        <v>2011</v>
      </c>
      <c r="G491" s="34" t="s">
        <v>2194</v>
      </c>
      <c r="H491" s="34"/>
      <c r="I491" s="34">
        <v>100</v>
      </c>
      <c r="J491" s="35" t="s">
        <v>2202</v>
      </c>
      <c r="K491" s="35" t="s">
        <v>2203</v>
      </c>
      <c r="L491" s="34">
        <v>2024</v>
      </c>
      <c r="M491" s="34">
        <v>100</v>
      </c>
      <c r="N491" s="34"/>
      <c r="O491" s="35" t="s">
        <v>2204</v>
      </c>
      <c r="P491" s="34">
        <v>1250</v>
      </c>
      <c r="Q491" s="34" t="s">
        <v>41</v>
      </c>
      <c r="R491" s="34" t="s">
        <v>39</v>
      </c>
      <c r="S491" s="34" t="s">
        <v>39</v>
      </c>
      <c r="T491" s="34" t="s">
        <v>1505</v>
      </c>
      <c r="U491" s="34" t="s">
        <v>41</v>
      </c>
      <c r="V491" s="42" t="s">
        <v>42</v>
      </c>
      <c r="W491" s="34" t="s">
        <v>43</v>
      </c>
    </row>
    <row r="492" s="8" customFormat="1" ht="140" customHeight="1" spans="1:23">
      <c r="A492" s="34">
        <v>486</v>
      </c>
      <c r="B492" s="35" t="s">
        <v>209</v>
      </c>
      <c r="C492" s="35" t="s">
        <v>308</v>
      </c>
      <c r="D492" s="35" t="s">
        <v>218</v>
      </c>
      <c r="E492" s="35" t="s">
        <v>2205</v>
      </c>
      <c r="F492" s="41" t="s">
        <v>2011</v>
      </c>
      <c r="G492" s="34" t="s">
        <v>2194</v>
      </c>
      <c r="H492" s="34" t="s">
        <v>2206</v>
      </c>
      <c r="I492" s="34">
        <v>220</v>
      </c>
      <c r="J492" s="35" t="s">
        <v>2207</v>
      </c>
      <c r="K492" s="35" t="s">
        <v>2208</v>
      </c>
      <c r="L492" s="41">
        <v>2024</v>
      </c>
      <c r="M492" s="34">
        <v>220</v>
      </c>
      <c r="N492" s="34"/>
      <c r="O492" s="35"/>
      <c r="P492" s="34">
        <v>2000</v>
      </c>
      <c r="Q492" s="34" t="s">
        <v>41</v>
      </c>
      <c r="R492" s="34" t="s">
        <v>39</v>
      </c>
      <c r="S492" s="34" t="s">
        <v>39</v>
      </c>
      <c r="T492" s="34" t="s">
        <v>2197</v>
      </c>
      <c r="U492" s="34" t="s">
        <v>41</v>
      </c>
      <c r="V492" s="42" t="s">
        <v>42</v>
      </c>
      <c r="W492" s="34" t="s">
        <v>43</v>
      </c>
    </row>
    <row r="493" s="8" customFormat="1" ht="190" customHeight="1" spans="1:23">
      <c r="A493" s="34">
        <v>487</v>
      </c>
      <c r="B493" s="35" t="s">
        <v>29</v>
      </c>
      <c r="C493" s="35" t="s">
        <v>44</v>
      </c>
      <c r="D493" s="35" t="s">
        <v>2038</v>
      </c>
      <c r="E493" s="35" t="s">
        <v>2209</v>
      </c>
      <c r="F493" s="41" t="s">
        <v>2011</v>
      </c>
      <c r="G493" s="34" t="s">
        <v>2210</v>
      </c>
      <c r="H493" s="34"/>
      <c r="I493" s="34">
        <v>474.5</v>
      </c>
      <c r="J493" s="35" t="s">
        <v>2211</v>
      </c>
      <c r="K493" s="35" t="s">
        <v>2212</v>
      </c>
      <c r="L493" s="41">
        <v>2024</v>
      </c>
      <c r="M493" s="34">
        <v>474.5</v>
      </c>
      <c r="N493" s="34"/>
      <c r="O493" s="35" t="s">
        <v>2021</v>
      </c>
      <c r="P493" s="34">
        <v>6090</v>
      </c>
      <c r="Q493" s="34" t="s">
        <v>39</v>
      </c>
      <c r="R493" s="34" t="s">
        <v>39</v>
      </c>
      <c r="S493" s="34" t="s">
        <v>39</v>
      </c>
      <c r="T493" s="41" t="s">
        <v>1316</v>
      </c>
      <c r="U493" s="34" t="s">
        <v>41</v>
      </c>
      <c r="V493" s="42" t="s">
        <v>42</v>
      </c>
      <c r="W493" s="34" t="s">
        <v>43</v>
      </c>
    </row>
    <row r="494" s="8" customFormat="1" ht="196" customHeight="1" spans="1:23">
      <c r="A494" s="34">
        <v>488</v>
      </c>
      <c r="B494" s="35" t="s">
        <v>29</v>
      </c>
      <c r="C494" s="35" t="s">
        <v>44</v>
      </c>
      <c r="D494" s="35" t="s">
        <v>1162</v>
      </c>
      <c r="E494" s="35" t="s">
        <v>2213</v>
      </c>
      <c r="F494" s="34" t="s">
        <v>2011</v>
      </c>
      <c r="G494" s="34" t="s">
        <v>2214</v>
      </c>
      <c r="H494" s="34"/>
      <c r="I494" s="34">
        <v>154</v>
      </c>
      <c r="J494" s="35" t="s">
        <v>2215</v>
      </c>
      <c r="K494" s="35" t="s">
        <v>2216</v>
      </c>
      <c r="L494" s="41">
        <v>2024</v>
      </c>
      <c r="M494" s="34">
        <v>154</v>
      </c>
      <c r="N494" s="34"/>
      <c r="O494" s="35" t="s">
        <v>2021</v>
      </c>
      <c r="P494" s="34">
        <v>52</v>
      </c>
      <c r="Q494" s="34" t="s">
        <v>39</v>
      </c>
      <c r="R494" s="34" t="s">
        <v>39</v>
      </c>
      <c r="S494" s="34" t="s">
        <v>39</v>
      </c>
      <c r="T494" s="34" t="s">
        <v>2217</v>
      </c>
      <c r="U494" s="34" t="s">
        <v>41</v>
      </c>
      <c r="V494" s="42" t="s">
        <v>42</v>
      </c>
      <c r="W494" s="34" t="s">
        <v>43</v>
      </c>
    </row>
    <row r="495" s="8" customFormat="1" ht="171" customHeight="1" spans="1:23">
      <c r="A495" s="34">
        <v>489</v>
      </c>
      <c r="B495" s="35" t="s">
        <v>29</v>
      </c>
      <c r="C495" s="35" t="s">
        <v>44</v>
      </c>
      <c r="D495" s="35" t="s">
        <v>2038</v>
      </c>
      <c r="E495" s="35" t="s">
        <v>2218</v>
      </c>
      <c r="F495" s="34" t="s">
        <v>2011</v>
      </c>
      <c r="G495" s="34" t="s">
        <v>2219</v>
      </c>
      <c r="H495" s="34" t="s">
        <v>2220</v>
      </c>
      <c r="I495" s="34">
        <v>111.7</v>
      </c>
      <c r="J495" s="35" t="s">
        <v>2221</v>
      </c>
      <c r="K495" s="35" t="s">
        <v>2222</v>
      </c>
      <c r="L495" s="34">
        <v>2024</v>
      </c>
      <c r="M495" s="34">
        <v>111.7</v>
      </c>
      <c r="N495" s="34"/>
      <c r="O495" s="35" t="s">
        <v>2021</v>
      </c>
      <c r="P495" s="34">
        <v>2500</v>
      </c>
      <c r="Q495" s="34" t="s">
        <v>41</v>
      </c>
      <c r="R495" s="34" t="s">
        <v>39</v>
      </c>
      <c r="S495" s="34" t="s">
        <v>39</v>
      </c>
      <c r="T495" s="34" t="s">
        <v>2223</v>
      </c>
      <c r="U495" s="34" t="s">
        <v>41</v>
      </c>
      <c r="V495" s="42" t="s">
        <v>42</v>
      </c>
      <c r="W495" s="34" t="s">
        <v>43</v>
      </c>
    </row>
    <row r="496" s="8" customFormat="1" ht="107" customHeight="1" spans="1:23">
      <c r="A496" s="34">
        <v>490</v>
      </c>
      <c r="B496" s="35" t="s">
        <v>29</v>
      </c>
      <c r="C496" s="35" t="s">
        <v>30</v>
      </c>
      <c r="D496" s="35" t="s">
        <v>31</v>
      </c>
      <c r="E496" s="35" t="s">
        <v>2224</v>
      </c>
      <c r="F496" s="41" t="s">
        <v>2011</v>
      </c>
      <c r="G496" s="34" t="s">
        <v>2012</v>
      </c>
      <c r="H496" s="34" t="s">
        <v>2225</v>
      </c>
      <c r="I496" s="34">
        <v>100</v>
      </c>
      <c r="J496" s="35" t="s">
        <v>2226</v>
      </c>
      <c r="K496" s="35" t="s">
        <v>2227</v>
      </c>
      <c r="L496" s="34">
        <v>2024</v>
      </c>
      <c r="M496" s="34">
        <v>100</v>
      </c>
      <c r="N496" s="34"/>
      <c r="O496" s="35" t="s">
        <v>2021</v>
      </c>
      <c r="P496" s="34">
        <v>8860</v>
      </c>
      <c r="Q496" s="34" t="s">
        <v>39</v>
      </c>
      <c r="R496" s="34" t="s">
        <v>39</v>
      </c>
      <c r="S496" s="34" t="s">
        <v>39</v>
      </c>
      <c r="T496" s="41" t="s">
        <v>2032</v>
      </c>
      <c r="U496" s="34" t="s">
        <v>41</v>
      </c>
      <c r="V496" s="42" t="s">
        <v>42</v>
      </c>
      <c r="W496" s="34" t="s">
        <v>43</v>
      </c>
    </row>
    <row r="497" s="8" customFormat="1" ht="108" customHeight="1" spans="1:23">
      <c r="A497" s="34">
        <v>491</v>
      </c>
      <c r="B497" s="76" t="s">
        <v>29</v>
      </c>
      <c r="C497" s="76" t="s">
        <v>30</v>
      </c>
      <c r="D497" s="76" t="s">
        <v>31</v>
      </c>
      <c r="E497" s="76" t="s">
        <v>2228</v>
      </c>
      <c r="F497" s="78" t="s">
        <v>2011</v>
      </c>
      <c r="G497" s="77" t="s">
        <v>2058</v>
      </c>
      <c r="H497" s="77" t="s">
        <v>2229</v>
      </c>
      <c r="I497" s="77">
        <v>100</v>
      </c>
      <c r="J497" s="76" t="s">
        <v>2230</v>
      </c>
      <c r="K497" s="76" t="s">
        <v>2231</v>
      </c>
      <c r="L497" s="77">
        <v>2024</v>
      </c>
      <c r="M497" s="77">
        <v>100</v>
      </c>
      <c r="N497" s="77"/>
      <c r="O497" s="76" t="s">
        <v>2021</v>
      </c>
      <c r="P497" s="77">
        <v>13899</v>
      </c>
      <c r="Q497" s="77" t="s">
        <v>39</v>
      </c>
      <c r="R497" s="77" t="s">
        <v>39</v>
      </c>
      <c r="S497" s="77" t="s">
        <v>39</v>
      </c>
      <c r="T497" s="77" t="s">
        <v>2032</v>
      </c>
      <c r="U497" s="77" t="s">
        <v>41</v>
      </c>
      <c r="V497" s="42" t="s">
        <v>42</v>
      </c>
      <c r="W497" s="77" t="s">
        <v>43</v>
      </c>
    </row>
  </sheetData>
  <mergeCells count="24">
    <mergeCell ref="A1:XEW1"/>
    <mergeCell ref="A2:W2"/>
    <mergeCell ref="A3:J3"/>
    <mergeCell ref="F4:H4"/>
    <mergeCell ref="M4:N4"/>
    <mergeCell ref="A6:B6"/>
    <mergeCell ref="A4:A5"/>
    <mergeCell ref="B4:B5"/>
    <mergeCell ref="C4:C5"/>
    <mergeCell ref="D4:D5"/>
    <mergeCell ref="E4:E5"/>
    <mergeCell ref="I4:I5"/>
    <mergeCell ref="J4:J5"/>
    <mergeCell ref="K4:K5"/>
    <mergeCell ref="L4:L5"/>
    <mergeCell ref="O4:O5"/>
    <mergeCell ref="P4:P5"/>
    <mergeCell ref="Q4:Q5"/>
    <mergeCell ref="R4:R5"/>
    <mergeCell ref="S4:S5"/>
    <mergeCell ref="T4:T5"/>
    <mergeCell ref="U4:U5"/>
    <mergeCell ref="V4:V5"/>
    <mergeCell ref="W4:W5"/>
  </mergeCells>
  <dataValidations count="35">
    <dataValidation allowBlank="1" showInputMessage="1" showErrorMessage="1" sqref="A3"/>
    <dataValidation type="list" allowBlank="1" showInputMessage="1" showErrorMessage="1" sqref="D7 D10 D13 D16 D17 D18">
      <formula1>"农产品仓储保鲜冷链基础设施建设,加工业,市场建设和农村物流,品牌打造和展销平台"</formula1>
    </dataValidation>
    <dataValidation allowBlank="1" showInputMessage="1" sqref="E7 G7:H7 P7"/>
    <dataValidation type="list" allowBlank="1" showInputMessage="1" showErrorMessage="1" sqref="D8 D12 D14 D19 D20 D21 D23 D24 D25 D26 D27 D28 D29 D30 D31 D32">
      <formula1>"种植业基地,养殖业基地,水产养殖业发展,林草基地建设,休闲农业与乡村旅游,光伏电站建设"</formula1>
    </dataValidation>
    <dataValidation type="list" allowBlank="1" showInputMessage="1" showErrorMessage="1" sqref="C9 C11 C12 C14 C15 C17 C18 C19 C22 C23 C24 C27 C28 C29 C30 C31 C32 C33 C34 C35 C25:C26">
      <formula1>"生产项目,加工流通项目,配套设施项目,产业服务支撑项目,金融保险配套项目,高质量庭院经济,新型农村集体经济发展项目"</formula1>
    </dataValidation>
    <dataValidation type="list" allowBlank="1" showInputMessage="1" showErrorMessage="1" sqref="D9 D11 D15 D34 D35">
      <formula1>"新型农村集体经济发展项目"</formula1>
    </dataValidation>
    <dataValidation type="list" allowBlank="1" showInputMessage="1" showErrorMessage="1" sqref="D33">
      <formula1>"脱贫人口小额信贷贴息,新型经营主体贷款贴息,其他"</formula1>
    </dataValidation>
    <dataValidation type="list" allowBlank="1" showInputMessage="1" showErrorMessage="1" sqref="C36">
      <formula1>"交通费补助,生产奖补,劳务补助"</formula1>
    </dataValidation>
    <dataValidation type="list" allowBlank="1" showInputMessage="1" showErrorMessage="1" sqref="C37 D37">
      <formula1>"帮扶车间（特色手工基地）建设,技能培训,以工代训"</formula1>
    </dataValidation>
    <dataValidation type="list" allowBlank="1" showInputMessage="1" showErrorMessage="1" sqref="D38">
      <formula1>"公益性岗位"</formula1>
    </dataValidation>
    <dataValidation type="list" allowBlank="1" showInputMessage="1" showErrorMessage="1" sqref="D39 D40">
      <formula1>"农村道路建设( 通村路、通户路、小型桥梁等 ),产业路、资源路、旅游路建设,农村供水保障设施建设,农村电网建设( 通生产、生活用电、提高综合电压和供电可靠性 ),数字乡村建设( 信息通信基础设施建设、数字化、智能化建设等 ),农村清洁能源设施建设(燃气、风电、水电、农村生物质能源等）,其他"</formula1>
    </dataValidation>
    <dataValidation type="list" allowBlank="1" showInputMessage="1" showErrorMessage="1" sqref="D41">
      <formula1>"享受“雨露计划”职业教育补助"</formula1>
    </dataValidation>
    <dataValidation type="list" allowBlank="1" showInputMessage="1" showErrorMessage="1" sqref="B42:D42">
      <formula1>"项目管理费"</formula1>
    </dataValidation>
    <dataValidation type="custom" allowBlank="1" showInputMessage="1" showErrorMessage="1" sqref="G73 G74 G75 G76 G81 G82 G110 G111 G122 G139 G78:G80">
      <formula1>"是、否"</formula1>
    </dataValidation>
    <dataValidation type="list" allowBlank="1" showInputMessage="1" showErrorMessage="1" sqref="B386 B387 B388 B389 B390">
      <formula1>[5]一级二级下拉!#REF!</formula1>
    </dataValidation>
    <dataValidation type="list" allowBlank="1" showInputMessage="1" showErrorMessage="1" sqref="C386 C387 C388 C389 C390 C391 C392 C393 C403 C404 C405 C406 C407 C408 C412 C413 C414 C415 C416 C417 C418 C419 C420 C423 C426 C427 C428 C429 C435 C436 C437 C439 C440 C441 C442 C443 C444 C448 C449 C450 C409:C411">
      <formula1>INDIRECT($B$6:$B$6)</formula1>
    </dataValidation>
    <dataValidation type="list" allowBlank="1" showInputMessage="1" showErrorMessage="1" sqref="D386 D387 D388 D389 D390 D391 D392 D393 D403 D404 D405 D406 D407 D408 D412 D413 D414 D415 D416 D417 D418 D419 D420 D423 D426 D427 D428 D429 D435 D436 D437 D439 D440 D441 D442 D443 D444 D447 D448 D449 D450 D409:D411">
      <formula1>INDIRECT($C$6:$C$6)</formula1>
    </dataValidation>
    <dataValidation type="list" allowBlank="1" showInputMessage="1" showErrorMessage="1" sqref="B391 B392 B393">
      <formula1>[3]一级二级下拉!#REF!</formula1>
    </dataValidation>
    <dataValidation type="list" allowBlank="1" showInputMessage="1" showErrorMessage="1" sqref="B401 B432">
      <formula1>[7]一级二级下拉!#REF!</formula1>
    </dataValidation>
    <dataValidation type="list" allowBlank="1" showInputMessage="1" showErrorMessage="1" sqref="C401 D401 C424 D424 C425 D425 C432 D432 C433 D433 C434 D434 C445 D445 C446 D446 C447">
      <formula1>INDIRECT(#REF!)</formula1>
    </dataValidation>
    <dataValidation type="list" allowBlank="1" showInputMessage="1" showErrorMessage="1" sqref="B403 B404 B405 B435 B436">
      <formula1>[8]一级二级下拉!#REF!</formula1>
    </dataValidation>
    <dataValidation type="list" allowBlank="1" showInputMessage="1" showErrorMessage="1" sqref="B406 B429">
      <formula1>[1]一级二级下拉!#REF!</formula1>
    </dataValidation>
    <dataValidation type="list" allowBlank="1" showInputMessage="1" showErrorMessage="1" sqref="B407 B408 B443 B444 B448 B409:B411">
      <formula1>[9]一级二级下拉!#REF!</formula1>
    </dataValidation>
    <dataValidation type="list" allowBlank="1" showInputMessage="1" showErrorMessage="1" sqref="B412 B413 B414 B415 B416 B426 B427 B428">
      <formula1>[10]一级二级下拉!#REF!</formula1>
    </dataValidation>
    <dataValidation type="list" allowBlank="1" showInputMessage="1" showErrorMessage="1" sqref="B417 B418 B419 B420">
      <formula1>[11]一级二级下拉!#REF!</formula1>
    </dataValidation>
    <dataValidation type="list" allowBlank="1" showInputMessage="1" showErrorMessage="1" sqref="B423">
      <formula1>[15]一级二级下拉!#REF!</formula1>
    </dataValidation>
    <dataValidation type="list" allowBlank="1" showInputMessage="1" showErrorMessage="1" sqref="B424 B425 B445 B446 B447">
      <formula1>[4]一级二级下拉!#REF!</formula1>
    </dataValidation>
    <dataValidation type="list" allowBlank="1" showInputMessage="1" showErrorMessage="1" sqref="B433 B434">
      <formula1>[6]一级二级下拉!#REF!</formula1>
    </dataValidation>
    <dataValidation type="list" allowBlank="1" showInputMessage="1" showErrorMessage="1" sqref="B437 B439 B440 B441">
      <formula1>[12]一级二级下拉!#REF!</formula1>
    </dataValidation>
    <dataValidation type="list" allowBlank="1" showInputMessage="1" showErrorMessage="1" sqref="B438">
      <formula1>[14]一级二级下拉!#REF!</formula1>
    </dataValidation>
    <dataValidation type="list" allowBlank="1" showInputMessage="1" showErrorMessage="1" sqref="C438">
      <formula1>INDIRECT($B$6:$B$10)</formula1>
    </dataValidation>
    <dataValidation type="list" allowBlank="1" showInputMessage="1" showErrorMessage="1" sqref="D438">
      <formula1>INDIRECT($C$6:$C$10)</formula1>
    </dataValidation>
    <dataValidation type="list" allowBlank="1" showInputMessage="1" showErrorMessage="1" sqref="B442">
      <formula1>[13]一级二级下拉!#REF!</formula1>
    </dataValidation>
    <dataValidation type="list" allowBlank="1" showInputMessage="1" showErrorMessage="1" sqref="B450">
      <formula1>[2]一级二级下拉!#REF!</formula1>
    </dataValidation>
    <dataValidation type="list" allowBlank="1" showInputMessage="1" showErrorMessage="1" sqref="B455 B460">
      <formula1>"产业发展,基础设施建设"</formula1>
    </dataValidation>
  </dataValidations>
  <pageMargins left="0.554861111111111" right="0.554861111111111" top="0.802777777777778" bottom="0.802777777777778" header="0.5" footer="0.5"/>
  <pageSetup paperSize="8" scale="45" fitToHeight="0" orientation="landscape" horizontalDpi="600"/>
  <headerFooter>
    <oddFooter>&amp;C第 &amp;P 页，共 &amp;N 页</oddFooter>
  </headerFooter>
  <rowBreaks count="4" manualBreakCount="4">
    <brk id="21" max="22" man="1"/>
    <brk id="36" max="22" man="1"/>
    <brk id="46" max="22" man="1"/>
    <brk id="60" max="22" man="1"/>
  </rowBreaks>
</worksheet>
</file>

<file path=docProps/app.xml><?xml version="1.0" encoding="utf-8"?>
<Properties xmlns="http://schemas.openxmlformats.org/officeDocument/2006/extended-properties" xmlns:vt="http://schemas.openxmlformats.org/officeDocument/2006/docPropsVTypes">
  <Company>临沧市临翔区党政机关单位</Company>
  <Application>WPS 表格</Application>
  <HeadingPairs>
    <vt:vector size="2" baseType="variant">
      <vt:variant>
        <vt:lpstr>工作表</vt:lpstr>
      </vt:variant>
      <vt:variant>
        <vt:i4>1</vt:i4>
      </vt:variant>
    </vt:vector>
  </HeadingPairs>
  <TitlesOfParts>
    <vt:vector size="1" baseType="lpstr">
      <vt:lpstr>汇总表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2023-11-19T01:59:00Z</dcterms:created>
  <dcterms:modified xsi:type="dcterms:W3CDTF">2023-11-30T01:01:28Z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89AE1900CAE24E9386027DF464FDB44F_13</vt:lpwstr>
  </property>
  <property fmtid="{D5CDD505-2E9C-101B-9397-08002B2CF9AE}" pid="3" name="KSOProductBuildVer">
    <vt:lpwstr>2052-12.1.0.15712</vt:lpwstr>
  </property>
</Properties>
</file>