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928" activeTab="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1 项目支出绩效自评表" sheetId="12" r:id="rId12"/>
    <sheet name="GK12-2 项目支出绩效自评表" sheetId="13" r:id="rId13"/>
    <sheet name="GK12-3 项目支出绩效自评表" sheetId="14" r:id="rId14"/>
    <sheet name="GK12-4项目支出绩效自评表" sheetId="15" r:id="rId15"/>
    <sheet name="GK12-5项目支出绩效自评表" sheetId="16" r:id="rId16"/>
    <sheet name="GK12-6 项目支出绩效自评表" sheetId="17" r:id="rId17"/>
    <sheet name="GK12-7 项目支出绩效自评表" sheetId="18" r:id="rId18"/>
    <sheet name="GK12-8项目支出绩效自评表" sheetId="19" r:id="rId19"/>
    <sheet name="GK12-9 项目支出绩效自评表" sheetId="20" r:id="rId20"/>
    <sheet name="GK12-10 项目支出绩效自评表" sheetId="21" r:id="rId21"/>
    <sheet name="GK12-11项目支出绩效自评表" sheetId="22" r:id="rId22"/>
    <sheet name="GK12-12项目支出绩效自评表" sheetId="23" r:id="rId23"/>
    <sheet name="GK12-13 项目支出绩效自评表" sheetId="24" r:id="rId24"/>
    <sheet name="GK12-14 项目支出绩效自评表" sheetId="25" r:id="rId25"/>
    <sheet name="GK12-15 项目支出绩效自评表" sheetId="26" r:id="rId26"/>
    <sheet name="GK12-16 项目支出绩效自评表" sheetId="27" r:id="rId27"/>
    <sheet name="GK12-17  项目支出绩效自评表" sheetId="28" r:id="rId28"/>
    <sheet name="GK12-18 项目支出绩效自评表" sheetId="29" r:id="rId29"/>
    <sheet name="GK12-19 项目支出绩效自评表" sheetId="30" r:id="rId30"/>
    <sheet name="GK12-20 项目支出绩效自评表" sheetId="31" r:id="rId31"/>
    <sheet name="GK12-21 项目支出绩效自评表" sheetId="32" r:id="rId32"/>
    <sheet name="GK12-22 项目支出绩效自评表" sheetId="33" r:id="rId33"/>
    <sheet name="GK12-23 项目支出绩效自评表" sheetId="34" r:id="rId34"/>
    <sheet name="GK12-24 项目支出绩效自评表" sheetId="35" r:id="rId35"/>
    <sheet name="GK12-25 项目支出绩效自评表" sheetId="36" r:id="rId36"/>
    <sheet name="Gk12-26 项目支出绩效自评表" sheetId="37" r:id="rId37"/>
  </sheets>
  <definedNames/>
  <calcPr fullCalcOnLoad="1"/>
</workbook>
</file>

<file path=xl/sharedStrings.xml><?xml version="1.0" encoding="utf-8"?>
<sst xmlns="http://schemas.openxmlformats.org/spreadsheetml/2006/main" count="4270" uniqueCount="858">
  <si>
    <t>收入支出决算总表</t>
  </si>
  <si>
    <t xml:space="preserve">公开01表 
</t>
  </si>
  <si>
    <t>部门：临沧市卫生健康委员会(本级)</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</si>
  <si>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</si>
  <si>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</si>
  <si>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</si>
  <si>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</si>
  <si>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</si>
  <si>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</si>
  <si>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</si>
  <si>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</si>
  <si>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</si>
  <si>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</si>
  <si>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</si>
  <si>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</si>
  <si>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</si>
  <si>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</si>
  <si>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</si>
  <si>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</si>
  <si>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</si>
  <si>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</si>
  <si>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</si>
  <si>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</si>
  <si>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</si>
  <si>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</si>
  <si>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</si>
  <si>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</si>
  <si>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</si>
  <si>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</si>
  <si>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</si>
  <si>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</si>
  <si>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</si>
  <si>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</si>
  <si>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</si>
  <si>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</si>
  <si>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</si>
  <si>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</si>
  <si>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</si>
  <si>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</si>
  <si>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</si>
  <si>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</si>
  <si>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</si>
  <si>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</si>
  <si>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</si>
  <si>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</si>
  <si>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</si>
  <si>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</si>
  <si>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</si>
  <si>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</si>
  <si>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</si>
  <si>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</si>
  <si>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</si>
  <si>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</si>
  <si>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</si>
  <si>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</si>
  <si>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</si>
  <si>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</si>
  <si>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</si>
  <si>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</si>
  <si>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</si>
  <si>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</si>
  <si>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</si>
  <si>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</si>
  <si>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</si>
  <si>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</si>
  <si>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</si>
  <si>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</si>
  <si>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</si>
  <si>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</si>
  <si>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</si>
  <si>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</si>
  <si>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</si>
  <si>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</si>
  <si>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</si>
  <si>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</si>
  <si>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</si>
  <si>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</si>
  <si>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</si>
  <si>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</si>
  <si>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</si>
  <si>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</si>
  <si>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</si>
  <si>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</si>
  <si>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</si>
  <si>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</si>
  <si>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</si>
  <si>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</si>
  <si>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</si>
  <si>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</si>
  <si>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</si>
  <si>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</si>
  <si>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</si>
  <si>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</si>
  <si>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</si>
  <si>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</si>
  <si>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</si>
  <si>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</si>
  <si>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</si>
  <si>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</si>
  <si>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</si>
  <si>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</si>
  <si>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</si>
  <si>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</si>
  <si>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</si>
  <si>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</si>
  <si>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</si>
  <si>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</si>
  <si>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</si>
  <si>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</si>
  <si>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</si>
  <si>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</si>
  <si>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</si>
  <si>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</si>
  <si>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</si>
  <si>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</si>
  <si>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</si>
  <si>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</si>
  <si>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</si>
  <si>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</si>
  <si>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</si>
  <si>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</si>
  <si>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</si>
  <si>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</si>
  <si>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</si>
  <si>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</si>
  <si>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</si>
  <si>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</si>
  <si>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</si>
  <si>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</si>
  <si>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</si>
  <si>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</si>
  <si>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</si>
  <si>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20138</t>
  </si>
  <si>
    <t>市场监督管理事务</t>
  </si>
  <si>
    <t>2013816</t>
  </si>
  <si>
    <t xml:space="preserve">  食品安全监管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</si>
  <si>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</si>
  <si>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</si>
  <si>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</si>
  <si>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</si>
  <si>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</si>
  <si>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</si>
  <si>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</si>
  <si>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</si>
  <si>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</si>
  <si>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</si>
  <si>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</si>
  <si>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</si>
  <si>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</si>
  <si>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</si>
  <si>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</si>
  <si>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</si>
  <si>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21001</t>
  </si>
  <si>
    <t>卫生健康管理事务</t>
  </si>
  <si>
    <t>2100101</t>
  </si>
  <si>
    <t xml:space="preserve">  行政运行</t>
  </si>
  <si>
    <t>2100199</t>
  </si>
  <si>
    <t xml:space="preserve">  其他卫生健康管理事务支出</t>
  </si>
  <si>
    <t>21002</t>
  </si>
  <si>
    <t>公立医院</t>
  </si>
  <si>
    <t>2100299</t>
  </si>
  <si>
    <t xml:space="preserve">  其他公立医院支出</t>
  </si>
  <si>
    <t>21003</t>
  </si>
  <si>
    <t>基层医疗卫生机构</t>
  </si>
  <si>
    <t>2100302</t>
  </si>
  <si>
    <t xml:space="preserve">  乡镇卫生院</t>
  </si>
  <si>
    <t>21004</t>
  </si>
  <si>
    <t>公共卫生</t>
  </si>
  <si>
    <t>2100409</t>
  </si>
  <si>
    <t xml:space="preserve">  重大公共卫生服务</t>
  </si>
  <si>
    <t>2100410</t>
  </si>
  <si>
    <t xml:space="preserve">  突发公共卫生事件应急处理</t>
  </si>
  <si>
    <t>21006</t>
  </si>
  <si>
    <t>中医药</t>
  </si>
  <si>
    <t>2100601</t>
  </si>
  <si>
    <t xml:space="preserve">  中医（民族医）药专项</t>
  </si>
  <si>
    <t>21011</t>
  </si>
  <si>
    <t>行政事业单位医疗</t>
  </si>
  <si>
    <t>2101101</t>
  </si>
  <si>
    <t xml:space="preserve">  行政单位医疗</t>
  </si>
  <si>
    <t>2101103</t>
  </si>
  <si>
    <t xml:space="preserve">  公务员医疗补助</t>
  </si>
  <si>
    <t>2101199</t>
  </si>
  <si>
    <t xml:space="preserve">  其他行政事业单位医疗支出</t>
  </si>
  <si>
    <t>21013</t>
  </si>
  <si>
    <t>医疗救助</t>
  </si>
  <si>
    <t>2101302</t>
  </si>
  <si>
    <t xml:space="preserve">  疾病应急救助</t>
  </si>
  <si>
    <t>21016</t>
  </si>
  <si>
    <t>老龄卫生健康事务</t>
  </si>
  <si>
    <t>2101601</t>
  </si>
  <si>
    <t xml:space="preserve">  老龄卫生健康事务</t>
  </si>
  <si>
    <t>21099</t>
  </si>
  <si>
    <t>其他卫生健康支出</t>
  </si>
  <si>
    <t>2109901</t>
  </si>
  <si>
    <t xml:space="preserve">  其他卫生健康支出</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</si>
  <si>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</si>
  <si>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</si>
  <si>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</si>
  <si>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</si>
  <si>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</si>
  <si>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</si>
  <si>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</si>
  <si>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</si>
  <si>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</si>
  <si>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</si>
  <si>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</si>
  <si>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</si>
  <si>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</si>
  <si>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</si>
  <si>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</si>
  <si>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</si>
  <si>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</si>
  <si>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</si>
  <si>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</si>
  <si>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</si>
  <si>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</si>
  <si>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</si>
  <si>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</si>
  <si>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</si>
  <si>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</si>
  <si>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2013804</t>
  </si>
  <si>
    <t xml:space="preserve">  市场主体管理</t>
  </si>
  <si>
    <t>2100408</t>
  </si>
  <si>
    <t xml:space="preserve">  基本公共卫生服务</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</si>
  <si>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</si>
  <si>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</si>
  <si>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</si>
  <si>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</si>
  <si>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</si>
  <si>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</si>
  <si>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</si>
  <si>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</si>
  <si>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</si>
  <si>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</si>
  <si>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</si>
  <si>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</si>
  <si>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</si>
  <si>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</si>
  <si>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</si>
  <si>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</si>
  <si>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</si>
  <si>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</si>
  <si>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</si>
  <si>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</si>
  <si>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</si>
  <si>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</si>
  <si>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</si>
  <si>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</si>
  <si>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</si>
  <si>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</si>
  <si>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</si>
  <si>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</si>
  <si>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</si>
  <si>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</si>
  <si>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</si>
  <si>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</si>
  <si>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</si>
  <si>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</si>
  <si>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</si>
  <si>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</si>
  <si>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</si>
  <si>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</si>
  <si>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</si>
  <si>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</si>
  <si>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</si>
  <si>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</si>
  <si>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</si>
  <si>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</si>
  <si>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</si>
  <si>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</si>
  <si>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</si>
  <si>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</si>
  <si>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</si>
  <si>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</si>
  <si>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</si>
  <si>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</si>
  <si>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</si>
  <si>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</si>
  <si>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</si>
  <si>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</si>
  <si>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</si>
  <si>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</si>
  <si>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</si>
  <si>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</si>
  <si>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</si>
  <si>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</si>
  <si>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</si>
  <si>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</si>
  <si>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</si>
  <si>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</si>
  <si>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</si>
  <si>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</si>
  <si>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</si>
  <si>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</si>
  <si>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</si>
  <si>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</si>
  <si>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</si>
  <si>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</si>
  <si>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</si>
  <si>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</si>
  <si>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</si>
  <si>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</si>
  <si>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</si>
  <si>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</si>
  <si>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</si>
  <si>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</si>
  <si>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</si>
  <si>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</si>
  <si>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</si>
  <si>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</si>
  <si>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</si>
  <si>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</si>
  <si>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</si>
  <si>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</si>
  <si>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</si>
  <si>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</si>
  <si>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</si>
  <si>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</si>
  <si>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</si>
  <si>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</si>
  <si>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</si>
  <si>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</si>
  <si>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</si>
  <si>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</si>
  <si>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</si>
  <si>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</si>
  <si>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</si>
  <si>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</si>
  <si>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</si>
  <si>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</si>
  <si>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</si>
  <si>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</si>
  <si>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</si>
  <si>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</si>
  <si>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</si>
  <si>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</si>
  <si>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</si>
  <si>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</si>
  <si>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</si>
  <si>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</si>
  <si>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</si>
  <si>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</si>
  <si>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</si>
  <si>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</si>
  <si>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</si>
  <si>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</si>
  <si>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</si>
  <si>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</si>
  <si>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</si>
  <si>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</si>
  <si>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</si>
  <si>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</si>
  <si>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</si>
  <si>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</si>
  <si>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</si>
  <si>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</si>
  <si>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</si>
  <si>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</si>
  <si>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</si>
  <si>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</si>
  <si>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</si>
  <si>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</si>
  <si>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</si>
  <si>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</si>
  <si>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</si>
  <si>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</si>
  <si>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</si>
  <si>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</si>
  <si>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</si>
  <si>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</si>
  <si>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</si>
  <si>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</si>
  <si>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</si>
  <si>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</si>
  <si>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</si>
  <si>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</si>
  <si>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</si>
  <si>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</si>
  <si>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</si>
  <si>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</si>
  <si>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</si>
  <si>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</si>
  <si>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</si>
  <si>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</si>
  <si>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</si>
  <si>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</si>
  <si>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</si>
  <si>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</si>
  <si>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</si>
  <si>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</si>
  <si>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</si>
  <si>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</si>
  <si>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</si>
  <si>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</si>
  <si>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</si>
  <si>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</si>
  <si>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</si>
  <si>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</si>
  <si>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</si>
  <si>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</si>
  <si>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</si>
  <si>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</si>
  <si>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</si>
  <si>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</si>
  <si>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</si>
  <si>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</si>
  <si>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</si>
  <si>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</si>
  <si>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</si>
  <si>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</si>
  <si>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</si>
  <si>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</si>
  <si>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</si>
  <si>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</si>
  <si>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</si>
  <si>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</si>
  <si>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</si>
  <si>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</si>
  <si>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</si>
  <si>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</si>
  <si>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</si>
  <si>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</si>
  <si>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</si>
  <si>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</si>
  <si>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</si>
  <si>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</si>
  <si>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</si>
  <si>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</si>
  <si>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</si>
  <si>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</si>
  <si>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</si>
  <si>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</si>
  <si>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</si>
  <si>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</si>
  <si>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</si>
  <si>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</si>
  <si>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</si>
  <si>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</si>
  <si>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</si>
  <si>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</si>
  <si>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</si>
  <si>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</si>
  <si>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</si>
  <si>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</si>
  <si>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</si>
  <si>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</si>
  <si>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</si>
  <si>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</si>
  <si>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</si>
  <si>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</si>
  <si>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</si>
  <si>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</si>
  <si>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</si>
  <si>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</si>
  <si>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</si>
  <si>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</si>
  <si>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</si>
  <si>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</si>
  <si>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</si>
  <si>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</si>
  <si>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</si>
  <si>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</si>
  <si>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</si>
  <si>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</si>
  <si>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</si>
  <si>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</si>
  <si>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</si>
  <si>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</si>
  <si>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</si>
  <si>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</si>
  <si>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</si>
  <si>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</si>
  <si>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</si>
  <si>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</si>
  <si>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</si>
  <si>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</si>
  <si>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</si>
  <si>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</si>
  <si>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</si>
  <si>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</si>
  <si>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临沧市卫生健康委属行政单位，内设12个科室和机关党委，2020年末实有人员编制26人，其中：行政编制26人，在职在编实有行政人员45人（含行政工勤人员5人），离退休人员28人。其中：离休0人，纳入社会养老保险退休人员28人。实有车辆编制1辆，在编实有车辆1辆。
部门职责：贯彻执行国家和省、市有关卫生健康事业发展的法律法规和方针政策，组织实施“放管服”改革工作，落实行政审批制度改革任务，协调推进深化医药卫生体制改革，研究提出深化医药卫生体制改革重大方针、政策、措施的建议，组织落实疾病预防控制规划、国家免疫规划以及严重危害人民健康公共卫生问题的干预措施，贯彻落实国家药物政策和国家基本药物制度，负责职责范围内的职业卫生、放射卫生、环境卫生、学校卫生、公共场所卫生、饮用水卫生等公共卫生的监督管理，负责医疗机构、医疗服务行业的监督管理工作，贯彻执行卫生健康专业技术人员准入、资格标准，负责计划生育管理和服务工作，负责区域卫生健康工作，指导基层医疗卫生、妇幼健康服务体系和全科医生队伍建设，贯彻落实国家中医药法律法规、规章政策，建立健全艾滋病防治工作机制，负责临沧市计划生育协会的业务工作。</t>
  </si>
  <si>
    <t>（二）部门绩效目标的设立情况</t>
  </si>
  <si>
    <t xml:space="preserve">1.落实国家有关要求开展境内新冠肺炎疫情防控工作措施。                                                                                                                                                                                                                                                             2.严格落实防范新型冠状病毒肺炎输入及扩散的各项措施。                                                                                                                                                    3.根据当前疫情防控形势发展趋势变化，突出重点、统筹兼顾、分类指导、分区施策，坚持依法防控、科学防治、精准施策、加强重点人群、重点场所管控，着力抓实抓细各项措施，提高疫情防控的科学性、精准性何针对性。                              4.开展蚊媒监测、掌握登革热传播媒介密度变化动态；开展登革热疑似病例实验室监测及复核，控制疫情蔓延和扩散；及时开展登革热疫情处置，开展应急消杀和效果评估。                                                                                  5.开展中医药宣传服务，提高中医药有关知识普及率，推广中医药技术服务，提高人民健康水平。                                   6.深入实施食品安全战略，加强源头严防、过程严管、风险严控，不断提供食品安全治理能力和水平，守住不发生重大食品安全事件底线，保障全市食品安全形势持续平稳向好。                                                                            7.减少艾滋病新发感染，降低艾滋病病死率。                                                                                  8.完成创建为国家卫生省级卫生乡镇8个以上、省级卫生村50个以上，鼠、蚊、蝇、蟑达C级水平，环境空气质量指数（AQI）或空气污染指数（API）不低于300天，居民知晓率大于90%。                                                                            9.为解决我市卫生人才缺乏的现状，按照国家和省关于开展订单定向医学人才培养的要求，委托省内医学院校开展卫生人才培养，提高我市医学人才队伍水平。                                                                                                   10.公共场所心脏急救设施配置240台，完成安装验收，开展使用操作培训。                                              11.深化公立医院综合改革，建立健全现代医院管理制度，协调推进医疗价格、人事薪酬、药品流通、医保支付改革，提高医疗卫生服务质量。                                                                                                                     12.提升市县乡三级医疗卫生信息化共享。                                                                                                          13.建立完善城乡居民基本医疗保险（以下简称基本医保）、大病保险、医疗救助、医疗费用兜底保障机制“四重保障”。      14.开展2020年全国敬老月走访慰问活动。                                                                                                       15.加强宣传，提高食用野生菌中毒防控知识水平，宣传内容突出针对性，让群众广泛熟知预防食物中毒常识和野生菌中毒常识，全面普及野生菌中毒预防知识。督促指导各县区、各单位开展食品安全风险监测工作。                                     16. 保障卫生资格考试、护士资格考试顺利完成。                                                                                          17. 对我市8县区乡镇卫生院（社区卫生服务中心）骨干全科医生4人、骨干人员培训20人、乡村医生40人开展视频学习，着力提高基层卫生人员的诊疗能力及实操能力，不断提高群众的获得感和对基层医疗卫生服务的利用率和满意度。                      18.按照医疗事故鉴定的管理工作规范开展好医疗事故鉴定工作。                                                                     19.9个市、县区级卫生监督机构职业卫生监督执法能力得到提升；职业卫生执法现场快速检测设备使用率≧85%；州市级、县区级卫生监督机构职业卫生执法取证能力、现场快速检测设备覆盖率达到100%；职业卫生案件查处率较上年提升。                                                                               20.继续支持中医药骨干人才培训，开展基层医疗卫生机构中医综合服务区（中医馆）建设、贫困地区县级中医医院服务能力提升建设、中医医术确有专长人员医师资格考核。                                                     </t>
  </si>
  <si>
    <t>（三）部门整体收支情况</t>
  </si>
  <si>
    <t xml:space="preserve">临沧市卫生健康委员会(本级)部门2020年度收入合计3,647.7万元。其中：财政拨款收入3,417.8万元，占总收入的93.7%；上级补助收入0万元，占总收入的0%；事业收入0万元，占总收入的0%；经营收入0万元，占总收入的0%；附属单位缴款收入0万元，占总收入的0%；其他收入229.89万元，占总收入的6.3%。                                                                临沧市卫生健康委员会(本级)部门2020年度支出合计3,240.61万元。其中：基本支出981.52万元，占总支出的30.29%；项目支出2,259.08万元，占总支出的69.71%；上缴上级支出、经营支出、对附属单位补助支出共0万元，占总支出的0%。 </t>
  </si>
  <si>
    <t>（四）部门预算管理制度建设情况</t>
  </si>
  <si>
    <t>（五）严控“三公经费”支出情况</t>
  </si>
  <si>
    <t>临沧市卫生健康委员会(本级)部门2020年度一般公共预算财政拨款“三公”经费支出预算为34万元，支出决算为18.46万元，完成预算的54.29%。其中：公务用车购置及运行费支出决算为14.53万元，完成预算的96.87%；公务接待费支出决算为3.93万元，完成预算的20.68%。</t>
  </si>
  <si>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</si>
  <si>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</si>
  <si>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</si>
  <si>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</si>
  <si>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</si>
  <si>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1）督促市级卫生健康单位不断提升财政项目支出绩效管理水平，加强财政资金管理，提高资金使用效益；确定年度财政项目支出绩效目标、绩效自评对象和范围；督促项目资金使用及责任部门做好财政支出绩效目标制定和绩效评价工作。
（2）委规财科牵头具体负责财政项目支出绩效评价日常工作；业务科室研究提出财政项目经费使用和支出绩效评价具体方案。
（3）下达上级和本级资金文件时根据资金使用范围和方向，设立绩效工作目标，制定项目绩效表和任务表，明确资金使用效益。</t>
  </si>
  <si>
    <t>2.组织实施</t>
  </si>
  <si>
    <t>根据云南省财政厅关于开展部门整体预算绩效自评和项目预算绩效自评的要求，及时组织委机关个业务科室、市直医疗卫生单位，县区卫生健康局分别开展项目预算绩效自评。对各项目单位和各县区上报的自评报告进行审核、汇总，形成市本级一级项目绩效自评结果。</t>
  </si>
  <si>
    <t>三、评价情况分析及综合评价结论</t>
  </si>
  <si>
    <t>2020年临沧市卫生健康委完成了目标任务，资金使用达到了预期目标、资金管理规范、资金使用有效。对部门整体支出的“目标设定”的合理性、相关性、明确性，“预算配置”的合理性、科学性，“预算执行和管理”的合法合规性、完整性，“履职产出和效果”的真实性、相关性等方面进行全面详细分析，2020年度部门整体支出绩效自评评价结果为“优”。</t>
  </si>
  <si>
    <t>四、存在的问题和整改情况</t>
  </si>
  <si>
    <t>一是绩效评价指标体系还不够完善、合理。项目支出绩效评价指标体系不完善，编制的部分绩效指标不清晰、可衡量性差，给考核评价及评分工作带来一定的困难。
二是人员素质有待进一步提高。由于预算绩效管理工作开展时间短，涉及面广，专业性强，加上缺乏系统的培训，单位对预算绩效管理理解不充分，对预算绩效管理业务不精通，在一定程度上影响了绩效评价工作质量。
针对上述问题，在今后的预算绩效申报时，进一步完善绩效评价指标体系，尽量采取定量的方式制定清晰、可衡量的绩效指标。同时加大绩效评价工作的宣传和培训力度。</t>
  </si>
  <si>
    <t>五、绩效自评结果应用</t>
  </si>
  <si>
    <t>无</t>
  </si>
  <si>
    <t>六、主要经验及做法</t>
  </si>
  <si>
    <t>一是强化组织领导，明确各地各单位主体责任。实行“统一领导、分级管理、责任到人”，相关业务科室制定项目实施方案、工作计划及经费使用安排进度，经费严格按照财务制度使用，切实做到专款装用，确保项目顺利实施及完成。
 二是强化预算编制，科学设定绩效指标。做好预算编制前期工作和基础工作，提高专项资金预算编制的科学性、合理性，进一步细化预算项目。根据预算项目目标和任务，按照卫生健康行业规划和年度重点工作，科学设定预算项目绩效指标。
三是围绕目标，加强项目跟踪管理。预算执行中，要求各项目实施单位围绕预期绩效目标，对项目的组织实施进展情况进行动态跟踪，及时发现并纠正项目实施过程中存在的问题，确保绩效目标如期实现。</t>
  </si>
  <si>
    <t>七、其他需说明的情况</t>
  </si>
  <si>
    <t>部门整体支出绩效自评表</t>
  </si>
  <si>
    <t>公开11表</t>
  </si>
  <si>
    <t>部门名称</t>
  </si>
  <si>
    <t>临沧市卫生健康委员会</t>
  </si>
  <si>
    <t>内容</t>
  </si>
  <si>
    <t>说明</t>
  </si>
  <si>
    <t>部门总体目标</t>
  </si>
  <si>
    <t>部门职责</t>
  </si>
  <si>
    <t>贯彻执行国家和省、市有关卫生健康事业发展的法律法规和方针政策，组织实施“放管服”改革工作，落实行政审批制度改革任务，协调推进深化医药卫生体制改革，研究提出深化医药卫生体制改革重大方针、政策、措施的建议，组织落实疾病预防控制规划、国家免疫规划以及严重危害人民健康公共卫生问题的干预措施，贯彻落实国家药物政策和国家基本药物制度，负责职责范围内的职业卫生、放射卫生、环境卫生、学校卫生、公共场所卫生、饮用水卫生等公共卫生的监督管理，负责医疗机构、医疗服务行业的监督管理工作，贯彻执行卫生健康专业技术人员准入、资格标准，负责计划生育管理和服务工作，负责区域卫生健康工作，指导基层医疗卫生、妇幼健康服务体系和全科医生队伍建设，贯彻落实国家中医药法律法规、规章政策，建立健全艾滋病防治工作机制，负责临沧市计划生育协会的业务工作。</t>
  </si>
  <si>
    <t>总体绩效目标</t>
  </si>
  <si>
    <t>1.落实国家有关要求开展境内新冠肺炎疫情防控工作措施。                                                                                                                                                                                                                                                             2.严格落实防范新型冠状病毒肺炎输入及扩散的各项措施。                                                                                                                                                    3.根据当前疫情防控形势发展趋势变化，突出重点、统筹兼顾、分类指导、分区施策，坚持依法防控、科学防治、精准施策、加强重点人群、重点场所管控，着力抓实抓细各项措施，提高疫情防控的科学性、精准性何针对性。                                                                                                                                                                  4.开展蚊媒监测、掌握登革热传播媒介密度变化动态；开展登革热疑似病例实验室监测及复核，控制疫情蔓延和扩散；及时开展登革热疫情处置，开展应急消杀和效果评估。                                                                                  5.开展中医药宣传服务，提高中医药有关知识普及率，推广中医药技术服务，提高人民健康水平。                                                                                                     6.深入实施食品安全战略，加强源头严防、过程严管、风险严控，不断提供食品安全治理能力和水平，守住不发生重大食品安全事件底线，保障全市食品安全形势持续平稳向好。                                                                    7.减少艾滋病新发感染，降低艾滋病病死率。                                                                                                                                                          8.完成创建为国家卫生省级卫生乡镇8个以上、省级卫生村50个以上，鼠、蚊、蝇、蟑达C级水平，环境空气质量指数（AQI）或空气污染指数（API）不低于300天，居民知晓率大于90%。                                                                                                                                                            9.为解决我市卫生人才缺乏的现状，按照国家和省关于开展订单定向医学人才培养的要求，委托省内医学院校开展卫生人才培养，提高我市医学人才队伍水平。                                                                                  10.公共场所心脏急救设施配置240台，完成安装验收，开展使用操作培训。                                                                                                                                    11.深化公立医院综合改革，建立健全现代医院管理制度，协调推进医疗价格、人事薪酬、药品流通、医保支付改革，提高医疗卫生服务质量。                                                                                              12.提升市县乡三级医疗卫生信息化共享。                                                                                                                                                                 13.建立完善城乡居民基本医疗保险（以下简称基本医保）、大病保险、医疗救助、医疗费用兜底保障机制“四重保障”。                                                                                      14.开展2020年全国敬老月走访慰问活动。                                                                                                                                                                   15.加强宣传，提高食用野生菌中毒防控知识水平，宣传内容突出针对性，让群众广泛熟知预防食物中毒常识和野生菌中毒常识，全面普及野生菌中毒预防知识。督促指导各县区、各单位开展食品安全风险监测工作。                                                                                                                                                                                           16. 保障卫生资格考试、护士资格考试顺利完成。                                                                                                                                                                             17. 对我市8县区乡镇卫生院（社区卫生服务中心）骨干全科医生4人、骨干人员培训20人、乡村医生40人开展视频学习，着力提高基层卫生人员的诊疗能力及实操能力，不断提高群众的获得感和对基层医疗卫生服务的利用率和满意度。                                                                                                                                                                        18.按照医疗事故鉴定的管理工作规范开展好医疗事故鉴定工作。                                                                                                                                                                 19.9个市、县区级卫生监督机构职业卫生监督执法能力得到提升；职业卫生执法现场快速检测设备使用率≧85%；州市级、县区级卫生监督机构职业卫生执法取证能力、现场快速检测设备覆盖率达到100%；职业卫生案件查处率较上年提升。                                                                                                                                                                 20.继续支持中医药骨干人才培训，开展基层医疗卫生机构中医综合服务区（中医馆）建设、贫困地区县级中医医院服务能力提升建设、中医医术确有专长人员医师资格考核。</t>
  </si>
  <si>
    <t>一、部门年度目标</t>
  </si>
  <si>
    <t>财年</t>
  </si>
  <si>
    <t>目标</t>
  </si>
  <si>
    <t>实际完成情况</t>
  </si>
  <si>
    <t>2020</t>
  </si>
  <si>
    <t xml:space="preserve">逐步建立以绩效目标实现为导向，以绩效评价为手段，以结果应用为保障，以改进预算管理、优化资源配置、控制节约成本、提高公共产品质量和公共服务水平为目的，管理科学、运转高效，覆盖所有财政性资金，贯穿预算编制、执行、监督全过程的预算绩效管理体系。                                                                                                                                                                                                                                                                                                                       </t>
  </si>
  <si>
    <t xml:space="preserve">（一）新冠肺炎疫情防控成效显著。新冠肺炎疫情发生以来，市卫生健康委坚决贯彻落实党中央、国务院关于疫情防控的各项决策部署和省委、省政府、市委、市政府的工作安排，牢固树立“一盘棋”思想，坚持联防联控、群防群治，采取一系列有力有效的防控措施。2月1日，临沧市报告首例武汉输入确诊病例，2月15日治愈出院。积极发挥牵头作用，参与处置“11.04”缅甸疫情输入突发事件，迅速抽调全市医务人员和流调专家奔赴孟定镇开展支援工作，采取居家隔离、全员核酸检测等措施，期间未发生本地病例和当地传播。制定应对疫情防控方案预案，开展17期风险评估，组织实施核酸检测能力建设，截至11月30日，全市核酸检测日单检能力达22954人份。进一步规范集中医学隔离观察点管理、提升医疗救治能力、强化物资储备和业务培训，建立长效机制，抓实抓细各项常态化防控措施。
（二）项目建设和健康扶贫扎实开展。实施“双能力提升”工程，列入规划实施项目总投资5.62亿元；加快推进卫生补短板项目，累计完成投资12.53亿元，累计到位资金11.96亿元；中央预算内投资在建项目8个，完成投资3.06亿元。市精神病专科医院搬迁建设项目有序推进，2020年4月7日正式动工，完成投资11679万元。2020年申报获得地方政府专项债券2.1亿元，申报获得抗疫特别国债资金3.1亿元。
健康扶贫攻坚行动任务全面完成，2020年全市档立卡贫困人口符合转诊转院规范的住院费用实际报销比例达90.83%。“三个一批”中实施大病集中已救治1.2万人，救治进展100%；慢病签约服务已管理4万人，救治进展99.3%；重病兜底保障126人，救治进展100%。救治36种大病患者 9003人，救治进度100%。建档立卡贫困人口高血压、糖尿病、严重精神障碍、肺结核患者履约率达到100%。做实做细家庭医生签约服务。全市14所县级公立医院达到二级医院基本标准，每个乡（镇）均有1所标准化卫生院，每个行政村均有1所标准化村卫生室。全市149个医疗机构开展先诊疗后付费和即时结报“一站式”结算服务。
（三）医药卫生体制改革持续深化。加快推进紧密型县域医共体建设试点工作，认真落实《临沧市全面推进紧密型县域医共体建设实施方案》，深化治理机制改革，保障医共体科学发展和有效运行。完善内部管理运行机制，提高医共体管理和运行效率。协同推进医疗服务价格调整，同步推进药品、耗材、设备供应保障机制改革。
（四）医疗服务质量管理持续加强。加强学科建设，临翔区人民医院耳鼻咽喉科、云县人民医院口腔科被评为2020年省级临床重点专科，双江自治县人民医院消化内科、临翔区人民医院老年病科和凤庆县人民医院口腔科被评为2020年“补短板”重点专科培育项目。实施医疗服务能力提升工程，“五大中心”建设成效明显，5个县（区）人民医院胸痛中心已通过国家级验收；3个县（区）人民医院卒中中心和永德县人民医院创伤救治中心通过省级验收；6个县（区）级危重孕产妇救治中心和危重新生儿救治中心通过市级验收，实现市、县（区）两级“危重救治中心”全部完成标准化建设。临翔区、凤庆县人民医院晋级为三级医院，启动新一轮二级医院等级评审工作。
（五）疾病防控与卫生应急体系建设不断强化。全市传染病发病率160.6490/10万，相比去年同期（191.6431/10万）下降16.17%，继续保持低于全省平均水平，8县（区）全面通过省级消除麻风病危害复核验收。顺利实现第四轮防治艾滋病人民战争“三个90％”和“两个消除”的既定目标，艾滋病疫情态势趋于平稳，快速上升的总体态势得到遏制。临翔区通过省级慢性病综合防控示范区复评审，凤庆县慢性病综合示范区创建通过省级验收。扩大国家免疫规划工作全面推进，全市以县（区）为单位各疫苗报告接种率均达95%以上，继续巩固和维持无脊灰状态，乙脑、百白破等疫苗针对疾病降至历史最低水平。社会心理服务体系建设试点工作扎实推进，村（社区）社会心理服务工作室建成率达67.55%、全市学校心理辅导室建成率达100%，培养社会心理服务工作队伍、志愿者队伍3716人。爱国卫生“7个专项行动”扎实开展，共创建国家卫生县城2个、省级卫生城市1个、省级卫生县城7个，共创建省级卫生乡（镇）26个。
（六）人口监测家庭发展和妇幼健康稳步实施。印发《临沧市关于促进3岁以下婴幼儿照护服务发展的实施方案》，有序推进临沧市3岁以下婴幼儿照护服务发展工作。做好2020年国家“三项制度”奖扶、特扶对象及其他利益导向政策相关资金的申报工作。计划生育协会改革工作有序推进。全市计生保险参保家庭达9.24万户，同比增长143%，全年理赔保险金175.26万元。
继续实施关爱妇幼健康行动，孕产妇死亡率为10.11/10万，控制在18/10万以内；全市5岁以下儿童死亡率6.67‰，婴儿死亡率5‰，分别控制在8‰、6‰以内。持续抓好消除“三病”母婴传播工作，年内临翔区消除试点工作将接受国家终期评估。持续实施农村妇女宫颈癌、乳腺癌免费检查、妇女常见病筛查项目，全面提升妇女儿童重大疾病防治水平。加快妇幼保健机构等级创建步伐，云县妇幼保健院将接受市级等级评审。
（七）基层卫生与药政管理工作持续加强。开展乡（镇）卫生院和社区卫生服务中心等级评审，2020年小勐统、洛党等4家乡（镇）卫生院进入国家推荐标准公示阶段，其他33家省甲级标准卫生院和13家国家基本标准卫生院处于省级复核评审阶段。全面完成6个心脑血管救治站和11个慢病管理中心建设任务。基本公共卫生服务项目均等化工作持续推进，乡村医生队伍建设持续加强。基层医疗机构基本药物制度得到巩固深化，村卫生室药品配备品种不少于80种。
（八）中医民族医药和健康产业发展加快推进。加快推进市中医医院（佤医医院）本院规划建设工作，多渠道争取资金和地方政府专项债，落实医院规划用地等前期工作，力争尽快启动建设。凤庆县中医医院申报的县级中医医院综合服务能力提升项目顺利通过省级达标验收。实施基层中医药服务能力提升工程，社区卫生服务中心、乡（镇）卫生院和社区卫生服务站均能提供6类以上非药物中医药服务、90.96%的村卫生室能提供4种以上非药物中医药服务，84个乡（镇）卫生院和2个社区卫生服务中心建设了中医馆，占比达100%。组织开展2020年“敬老月”慰问活动。
（九）法规综合监督和卫生人才工作持续强化。持续深化“放管服”改革，取消政务服务事项中非必需证明材料，落实“最多跑一次”政策要求。推进和加强职业卫生工作，加强职业卫生和尘肺病攻坚行动，加强宣传教育和监督执法工作。加强全行业卫生监管，严厉打击非法行医行为，全市检查疫苗接种机构109家，监督检查各级各类医疗机构893户，下达监督意见书108份，立案查处医疗乱象案件24件，罚款80300元；取缔无证牙医摊点15个、拆除非法医疗广告126条。
卫生人才工作持续加强，牵头起草并以市委办、市政府办文件印发《新一轮聘请引进医疗卫生人才援建边疆帮扶临沧工作方案》（临办通〔2020〕70号），指导市级医疗卫生单位引进急需紧缺人才18名，完成全省新冠肺炎疫情影响大幅度增加名额招聘优秀高校毕业生436人，完成援鄂医疗队员17名编外人员的招聘工作。推荐报送国家级表彰先进个人1名，推荐参加省级表彰先进个人28名、先进集体16个、优秀共产党员8名，先进基层党组织6个。
（十）统筹推进其他卫生健康工作。一是扫黑除恶治乱专项斗争深入开展。与干部职工签订《扫黑除恶承诺书》2000余份，广泛开展扫黑除恶治乱宣传教育工作。二是加强对缅交流合作。健全完善对缅交流合作机制，合法合规、力所能及地开展对缅交流合作工作。三是组织开展安全生产、综治维稳、消防安全等工作，全年未发生重大安全生产事故、社会治安平稳，未发生重特大火灾等消防安全事件。四是组织开展人大代表建议、政协提案办理工作。今年涉及我委办理人大建议主办件4件，协办件4件；政协提案主办件8件，协办件3件，已全面办理答复完毕。
（十一）加强党建、党风廉政和行业作风建设。认真落实党委主体责任，充分利用“云岭先锋”APP平台完善党员积分制管理，组织市中心血站党支部党建业务“观摩”活动、“基础党务知识竞赛”活动和“七一”庆祝建党活动，积极推进公立医院党的建设。认真落实党风廉政建设责任制，召开全市卫生健康系统党风廉政建设工作会议，完成委机关廉政风险岗位全面排查，党组主要领导带头讲廉政党课。加强意识形态工作，将意识形态工作纳入重要议事日程，与卫生健康工作和党的建设工作同部署、同落实、同检查、同考核。认真组织开展市委巡察反馈问题整改工作，制定巡察整改方案，召开巡察整改专题民主生活会，完成巡察整改情况通报及公示。   </t>
  </si>
  <si>
    <t>2021</t>
  </si>
  <si>
    <t>逐步建立以绩效目标实现为导向，以绩效评价为手段，以结果应用为保障，以改进预算管理、优化资源配置、控制节约成本、提高公共产品质量和公共服务水平为目的，管理科学、运转高效，覆盖所有财政性资金，贯穿预算编制、执行、监督全过程的预算绩效管理体系。</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</si>
  <si>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</si>
  <si>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</si>
  <si>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</si>
  <si>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</si>
  <si>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</si>
  <si>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</si>
  <si>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</si>
  <si>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</si>
  <si>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</si>
  <si>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</si>
  <si>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</si>
  <si>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</si>
  <si>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</si>
  <si>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</si>
  <si>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艾滋病防治经费</t>
  </si>
  <si>
    <t>市级</t>
  </si>
  <si>
    <t>减少艾滋病新发感染，降低艾滋病病死率。</t>
  </si>
  <si>
    <t>新冠肺炎疫情防控中央补助资金</t>
  </si>
  <si>
    <t>中央</t>
  </si>
  <si>
    <t>落实有关防控补助政策，保障患者救治、防疫人员临时性工作补助和医疗卫生机构救治设备和物资采购工作。</t>
  </si>
  <si>
    <t>全市重大项目前期工作经费</t>
  </si>
  <si>
    <t>收集上报项目，编制实施方案，启动部分项目建设</t>
  </si>
  <si>
    <t>重大传染病防控中央财政补助经费</t>
  </si>
  <si>
    <t>市级订单定向人才培养经费</t>
  </si>
  <si>
    <t>为解决我市卫生人才缺乏的现状，按照国家和省关于开展订单定向医学人才培养的要求，委托省内医学院校开展卫生人才培养，提高我市医学人才队伍水平。</t>
  </si>
  <si>
    <t>卫生考试考务工作经费</t>
  </si>
  <si>
    <t>保障卫生资格考试、护士资格考试顺利完成。</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</si>
  <si>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</si>
  <si>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</si>
  <si>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</si>
  <si>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</si>
  <si>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</si>
  <si>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</si>
  <si>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</si>
  <si>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</si>
  <si>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</si>
  <si>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</si>
  <si>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</si>
  <si>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全市艾滋病抗病毒治疗机构在治人数</t>
  </si>
  <si>
    <t>定量</t>
  </si>
  <si>
    <t>人</t>
  </si>
  <si>
    <t xml:space="preserve"> 防疫人员临时性工作补助人数</t>
  </si>
  <si>
    <t>申报医共体项目个数</t>
  </si>
  <si>
    <t>个</t>
  </si>
  <si>
    <t>质量指标</t>
  </si>
  <si>
    <t>抗病毒治疗HIV感染者和病人治疗有效率</t>
  </si>
  <si>
    <t>定性</t>
  </si>
  <si>
    <t>%</t>
  </si>
  <si>
    <t>防疫人员临时性工作补助按时发放率</t>
  </si>
  <si>
    <t>年内完成项目实施方案</t>
  </si>
  <si>
    <t>完成编制</t>
  </si>
  <si>
    <t>效益指标</t>
  </si>
  <si>
    <t>社会效益指标</t>
  </si>
  <si>
    <t>居民健康水平提高</t>
  </si>
  <si>
    <t>中长期</t>
  </si>
  <si>
    <t>保障疫情防控物资需求</t>
  </si>
  <si>
    <t>持续保障</t>
  </si>
  <si>
    <t>满意度指标</t>
  </si>
  <si>
    <t>服务对象
满意度指标</t>
  </si>
  <si>
    <t>群众满意度</t>
  </si>
  <si>
    <t>逐年提高</t>
  </si>
  <si>
    <t>其他需说明事项</t>
  </si>
  <si>
    <t xml:space="preserve">项目支出绩效自评表 </t>
  </si>
  <si>
    <t>部门：临沧市卫生健康委员会                （2020  年度）</t>
  </si>
  <si>
    <t>项目名称</t>
  </si>
  <si>
    <t>2019年登革热防治省级补助资金（临财社发〔2019〕174号）</t>
  </si>
  <si>
    <t>主管部门</t>
  </si>
  <si>
    <t>临沧市卫生健康委</t>
  </si>
  <si>
    <t>资金使用单位</t>
  </si>
  <si>
    <t>项目资金
（万元）</t>
  </si>
  <si>
    <t>年初预算数</t>
  </si>
  <si>
    <t>全年预算数</t>
  </si>
  <si>
    <t>全年执行数</t>
  </si>
  <si>
    <t>分值</t>
  </si>
  <si>
    <t>执行率</t>
  </si>
  <si>
    <t>得分</t>
  </si>
  <si>
    <t>年度资金总额：</t>
  </si>
  <si>
    <r>
      <rPr>
        <sz val="10"/>
        <color indexed="8"/>
        <rFont val="宋体"/>
        <family val="0"/>
      </rPr>
      <t xml:space="preserve"> </t>
    </r>
    <r>
      <rPr>
        <sz val="10"/>
        <color indexed="8"/>
        <rFont val="宋体"/>
        <family val="0"/>
      </rPr>
      <t>其中：当年本级财力安排</t>
    </r>
  </si>
  <si>
    <r>
      <rPr>
        <sz val="10"/>
        <color indexed="8"/>
        <rFont val="宋体"/>
        <family val="0"/>
      </rPr>
      <t xml:space="preserve"> </t>
    </r>
    <r>
      <rPr>
        <sz val="10"/>
        <color indexed="8"/>
        <rFont val="宋体"/>
        <family val="0"/>
      </rPr>
      <t xml:space="preserve">      当年上级专款 </t>
    </r>
  </si>
  <si>
    <t xml:space="preserve">       结余结转资金</t>
  </si>
  <si>
    <r>
      <rPr>
        <sz val="9"/>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其他资金</t>
    </r>
  </si>
  <si>
    <t>年度总体目标</t>
  </si>
  <si>
    <t>预期目标</t>
  </si>
  <si>
    <t>1.开展蚊媒监测、掌握登革热传播媒介密度变化动态；2.开展登革热疑似病例实验室监测及复核，控制疫情蔓延和扩散；3.及时开展登革热疫情处置，开展应急消杀和效果评估。</t>
  </si>
  <si>
    <t>登革热暴发疫情的现场驻点指导率100%，登革热疫情及时规范处置率100%，登革热24小时疫情报告率100%。</t>
  </si>
  <si>
    <t>绩效指标</t>
  </si>
  <si>
    <t>一级
指标</t>
  </si>
  <si>
    <t>年度指标值</t>
  </si>
  <si>
    <t>偏差原因分析及改正措施</t>
  </si>
  <si>
    <t>产
出
指
标</t>
  </si>
  <si>
    <t>指标1：对登革热暴发疫情的现场驻点指导率</t>
  </si>
  <si>
    <t>指标2：</t>
  </si>
  <si>
    <t>……</t>
  </si>
  <si>
    <t>指标1：登革热疫情及时规范处置率</t>
  </si>
  <si>
    <t>时效指标</t>
  </si>
  <si>
    <t>指标1：登革热24小时疫情报告率</t>
  </si>
  <si>
    <t>成本指标</t>
  </si>
  <si>
    <t>指标1：</t>
  </si>
  <si>
    <t>效
益
指
标</t>
  </si>
  <si>
    <t>经济效益
指标</t>
  </si>
  <si>
    <t>社会效益
指标</t>
  </si>
  <si>
    <t>生态效益
指标</t>
  </si>
  <si>
    <t>可持续影响指标</t>
  </si>
  <si>
    <t>其他需要说明的事项</t>
  </si>
  <si>
    <t>总分</t>
  </si>
  <si>
    <t>自评等级</t>
  </si>
  <si>
    <t>项目支出绩效自评表</t>
  </si>
  <si>
    <t>部门：临沧市卫生健康委员会         （2020  年度）</t>
  </si>
  <si>
    <t>中医宣讲经费（临财社发〔2019〕48号）</t>
  </si>
  <si>
    <t>开展中医药宣传服务，提高中医药有关知识普及率，推广中医药技术服务，提高人民健康水平。</t>
  </si>
  <si>
    <t>完成中医药科普宣传2次覆盖1000人次。</t>
  </si>
  <si>
    <t>指标1：开展中医药科普宣传</t>
  </si>
  <si>
    <t>≥2次</t>
  </si>
  <si>
    <t>2次</t>
  </si>
  <si>
    <t>指标1：居民知识知晓率</t>
  </si>
  <si>
    <t>逐步提高</t>
  </si>
  <si>
    <t>指标1：服务人群满意度</t>
  </si>
  <si>
    <t>≥80%</t>
  </si>
  <si>
    <t>省级食品安全专项经费(临财行发〔2020〕327号)</t>
  </si>
  <si>
    <t>深入实施食品安全战略，加强源头严防、过程严管、风险严控，不断提供食品安全治理能力和水平，守住不发生重大食品安全事件底线，保障全市食品安全形势持续平稳向好。</t>
  </si>
  <si>
    <t>食品样品检测13类，201件，1427项，完成率100%；食品微生物及其致病因子检测5类食品，108件，420项；食品中化学污染物和有害因素检测8类食品，67件，943项，完成率100%。</t>
  </si>
  <si>
    <t>指标1：食品安全风险监测</t>
  </si>
  <si>
    <t>≧1427条</t>
  </si>
  <si>
    <t>1427条</t>
  </si>
  <si>
    <t>指标2：食源性疾病监测</t>
  </si>
  <si>
    <t>致病菌复核</t>
  </si>
  <si>
    <t>指标3：餐饮具消毒监管</t>
  </si>
  <si>
    <t>抽检合格率</t>
  </si>
  <si>
    <t>指标1：重大食品安全发生率</t>
  </si>
  <si>
    <t>省对下专项转移支付资金的通知（临财社〔2019〕56号、87号）</t>
  </si>
  <si>
    <t>HIV感染者和病人检测发现率</t>
  </si>
  <si>
    <t>抗病毒治疗比例</t>
  </si>
  <si>
    <t>抗病毒治疗成功率</t>
  </si>
  <si>
    <t>艾滋病防治经费（临财社发〔2019〕157号、〔2020〕181号）</t>
  </si>
  <si>
    <t>HIV检测人次数</t>
  </si>
  <si>
    <t>160万人次</t>
  </si>
  <si>
    <t>在治病人病毒载量小于1000的人数</t>
  </si>
  <si>
    <t>全市HIV感染者和病人发现率</t>
  </si>
  <si>
    <t>HIV感染者和病人抗病毒治疗率</t>
  </si>
  <si>
    <t>抗病毒治疗一年队列保持率</t>
  </si>
  <si>
    <t>有效控制艾滋病疫情传播</t>
  </si>
  <si>
    <t>有效控制</t>
  </si>
  <si>
    <t>艾滋病抗病毒治疗在治病人满意度</t>
  </si>
  <si>
    <t>部门：临沧市卫生健康委员会        （2020  年度）</t>
  </si>
  <si>
    <t>重大传染病防控中央财政补助经费（临财社发〔2019〕175号、〔2020〕28号）</t>
  </si>
  <si>
    <t>全市圆满完成了省、市第四轮防艾人民战争既定目标，实现了防艾“三个90%”和“两个消除”目标，即发现率、治疗率、治疗有效率分别达90%，消除母婴传播和无经输血传播，艾滋病疫情得到有效遏制，减少艾滋病新发感染，降低艾滋病病死率。</t>
  </si>
  <si>
    <t>艾滋病抗病毒治疗任务完成率</t>
  </si>
  <si>
    <t>≧95%</t>
  </si>
  <si>
    <t>艾滋病哨点监测完成率</t>
  </si>
  <si>
    <t>因受新冠疫情和“扫黑除恶”的影响，双江县暗娼哨点检测量未完成，2021年将进一步为细化工作措施，改进工作方法，加大工作力度。</t>
  </si>
  <si>
    <t>艾滋病规范化随访干预比率</t>
  </si>
  <si>
    <t>≧85%</t>
  </si>
  <si>
    <t>艾滋病高危人群（暗娼、男性同性性行为人群）干预</t>
  </si>
  <si>
    <t>任务数检测完成率不低于70%</t>
  </si>
  <si>
    <t>71.2%，85.5%</t>
  </si>
  <si>
    <t>艾滋病血液样本核酸检测</t>
  </si>
  <si>
    <t>艾滋病感染孕产妇所生儿童抗病毒药物应用比例</t>
  </si>
  <si>
    <t>≧90%</t>
  </si>
  <si>
    <t>开展爱国卫生运动及卫生城市创建工作经费（临财社发〔2019〕48号、〔2020〕59号）</t>
  </si>
  <si>
    <t>居民知晓率</t>
  </si>
  <si>
    <t>大于90%</t>
  </si>
  <si>
    <t>鼠、蚊、蝇、蟑</t>
  </si>
  <si>
    <t>国家C级水平</t>
  </si>
  <si>
    <t>3项达标</t>
  </si>
  <si>
    <t>防制难度大，易反弹</t>
  </si>
  <si>
    <t>上报创建省级卫生乡镇数</t>
  </si>
  <si>
    <t>上报市创建省级卫生村数</t>
  </si>
  <si>
    <t>环境空气质量指数 （AQI）或空气污染 指数（API）不低于</t>
  </si>
  <si>
    <t>&gt;300</t>
  </si>
  <si>
    <t>市级订单定向人才培养经费（临财社发〔2020〕59号）</t>
  </si>
  <si>
    <t>严格按照项目资金使用范围支出，年度绩效目标各项工作任务指标完成情况良好。</t>
  </si>
  <si>
    <t>指标1：培养医学本科生25人</t>
  </si>
  <si>
    <t>指标2：培养医学专科生4人</t>
  </si>
  <si>
    <t>指标1：按期毕业</t>
  </si>
  <si>
    <t>指标1：按时拨付经费</t>
  </si>
  <si>
    <t>及时拨付</t>
  </si>
  <si>
    <t>项目支出绩效自评表 （疾控科）</t>
  </si>
  <si>
    <t>公共场所急救设施配置项目经费(临财社发〔2020〕170号)</t>
  </si>
  <si>
    <t>公共场所心脏急救设施配置240台，完成安装验收，开展使用操作培训。</t>
  </si>
  <si>
    <t>AED由省级统招统采，统一进行安装部署，完成采购合同，设备配发至各县区安装，开展部分人员培训，按照合同支付部分设备款。</t>
  </si>
  <si>
    <t>指标1：配备AED数量</t>
  </si>
  <si>
    <t>240台</t>
  </si>
  <si>
    <t>AED由省级统招统采，统一进行安装部署。</t>
  </si>
  <si>
    <t>指标1：AED正常运行率</t>
  </si>
  <si>
    <t>群众对公共场所心脏急救设施（ADE）配置满意度</t>
  </si>
  <si>
    <t>公立医院改革工作经费（临财社发〔2019〕48号、〔2020〕59号）</t>
  </si>
  <si>
    <t>按照国家和省的有关要求，不断深化公立医院综合改革，努力提升医疗卫生服务能力。</t>
  </si>
  <si>
    <t>完成公立医院综合改革效果评价考核1次、城市公立医院改革个数4个，县级公立改革医院数14个。</t>
  </si>
  <si>
    <t>指标1：开展公立医院综合改革效果评价考核</t>
  </si>
  <si>
    <t>每年组织开展不少于1次</t>
  </si>
  <si>
    <t>开展1次考核</t>
  </si>
  <si>
    <t>指标2：城市公立医院改革个数</t>
  </si>
  <si>
    <t>指标3：县级公立医院改革个数</t>
  </si>
  <si>
    <t>公立医院综合改革项目中央财政补助资金（临财社发〔2020〕19号）</t>
  </si>
  <si>
    <t>深化公立医院综合改革，建立健全现代医院管理制度，协调推进医疗价格、人事薪酬、药品流通、医保支付改革，提高医疗卫生服务质量。</t>
  </si>
  <si>
    <t>印发了《临沧市建立现代医院管理制度的通知》、12家公立医院制定了《公立医院章程》，医疗价格、人事薪酬、药品流通、医保支付方式等改革持续推进。</t>
  </si>
  <si>
    <t>指标1：公立医院医疗服务收入（不含药品、耗材、检查、化验收入）占医疗收入比例</t>
  </si>
  <si>
    <t>较上年度提高</t>
  </si>
  <si>
    <t>提高</t>
  </si>
  <si>
    <t>指标1：公立医院人员支出占业务支出比例</t>
  </si>
  <si>
    <t>指标2：公立医院平均住院日</t>
  </si>
  <si>
    <t>低于上年水平</t>
  </si>
  <si>
    <t>降低</t>
  </si>
  <si>
    <t>基层医疗卫生信息系统建设及机房租赁经费（临财社发〔2019〕48号、〔2020〕59号）</t>
  </si>
  <si>
    <t>提升市县乡三级医疗卫生信息化共享。</t>
  </si>
  <si>
    <t>覆盖基层医疗卫生机构信息网络40%， 满足基层医疗卫生机构业务需求，群众满意度达80%。</t>
  </si>
  <si>
    <t>指标1：开展远程医疗医院数</t>
  </si>
  <si>
    <t>指标2：开展便民网络预约服务医院数</t>
  </si>
  <si>
    <t>指标3：</t>
  </si>
  <si>
    <t>指标4：</t>
  </si>
  <si>
    <t>指标1：居民健康电子健康档案建档率</t>
  </si>
  <si>
    <t>指标1： 群众满意度</t>
  </si>
  <si>
    <t>疾病应急救助中央、市级补助资金(临财社发（2020）186号、142号、22号）</t>
  </si>
  <si>
    <t xml:space="preserve">（1）身份不明或者无力支付费用的急危重伤病患者得到及时、有效帮助。
（2）补助医疗机构资金及时拨付到位。
（3）救助基金使用率提高。
</t>
  </si>
  <si>
    <t>由于申报患者的相关证明资料缺失，未通过相关部门审核，2020年未发生市级疾病应急救助资金核销。</t>
  </si>
  <si>
    <t>指标1：符合制度要求患者的救治情况</t>
  </si>
  <si>
    <t>持续提高</t>
  </si>
  <si>
    <t>指标1：制度覆盖率达</t>
  </si>
  <si>
    <t>指标1：医疗机构对基金拨付效率的满意度</t>
  </si>
  <si>
    <t>健康扶贫经费(临财社发〔2019〕48号、〔2020〕59号)</t>
  </si>
  <si>
    <t xml:space="preserve">建立完善城乡居民基本医疗保险（以下简称基本医保）、大病保险、医疗救助、医疗费用兜底保障机制“四重保障”  </t>
  </si>
  <si>
    <t>每年开展健康扶贫工作指导4次，因病致贫人口下降,村卫生室达标率100%，乡镇卫生院达标率100%。</t>
  </si>
  <si>
    <t>指标1：每年开展健康扶贫工作指导</t>
  </si>
  <si>
    <t>4次</t>
  </si>
  <si>
    <t>指标1：村卫生室达标率</t>
  </si>
  <si>
    <t>指标2：乡镇卫生院达标率</t>
  </si>
  <si>
    <t>指标1：贫困人口满意度</t>
  </si>
  <si>
    <t>2019年农业转移人口市民化财政奖励补助资金(临财预发〔2020〕45号)</t>
  </si>
  <si>
    <t>一是指导协调全市实施农业转移人口市民工作，组织实施全面放宽重点群体落户限制、全面放开城镇地区落户限制、加大对农业转移人口市民化的财政支持力度并建立动态调整机制、建立财政性建设资金对吸纳农业转移人口较多城镇基础设施投资的补助机制、建立城镇建设用地增加规模与吸纳农业转移人口落户数量挂钩机制、完善城镇基础设施项目融资制度、建立进城落户农民“三权”维护和自愿有偿退出机制、将进城落户农民完全纳入城镇住房保障体系、落实进城落户农民参加城镇基本医疗保险政策、落实进城落户农民参加城镇养老保险等政策、保障进城落户农民子女平等享有受教育权利、推进居住证制度覆盖全部未落户城镇常住人口等工作。二是以实施乡村振兴战略为抓手，通过补齐农业农村基础设施短板、发展高原特色现代农业、扶持发展农村集体经济、巩固脱贫攻坚成果，有效融合城乡关系，促进城镇资源要素向农村延伸，扩大以工促农、以城带乡的影响和作用。</t>
  </si>
  <si>
    <t xml:space="preserve"> 进城落户人数达到10000人， 全市常住人口城镇化率42%，服务对象满意度95%。</t>
  </si>
  <si>
    <t>指标1： 　 进城落户人数</t>
  </si>
  <si>
    <t xml:space="preserve">指标1： 　 </t>
  </si>
  <si>
    <t>指标1：全市常住人口城镇化率</t>
  </si>
  <si>
    <t>指标1：服务对象满意度</t>
  </si>
  <si>
    <t>优</t>
  </si>
  <si>
    <t>敬老月慰问活动经费(临财社发〔2020〕157号)</t>
  </si>
  <si>
    <t>开展2020年全国敬老月走访慰问活动。</t>
  </si>
  <si>
    <t>对市级两家养老机构临沧市人民医院老年护养中心、临沧市朋阳颐养院开展慰问，每个养老机构慰问金3万元，合计6万元。</t>
  </si>
  <si>
    <t>指标1：慰问养老机构数</t>
  </si>
  <si>
    <t>指标1：每个养老机构慰问金</t>
  </si>
  <si>
    <t>3万元</t>
  </si>
  <si>
    <t>指标1：走访慰问养老机构</t>
  </si>
  <si>
    <t>完成走访</t>
  </si>
  <si>
    <t>指标1：养老机构满意度</t>
  </si>
  <si>
    <t>全市重大项目前期工作经费（临财建发〔2019〕60号）</t>
  </si>
  <si>
    <t>指标1：申报医共体项目个数</t>
  </si>
  <si>
    <t>指标1：年内完成项目实施方案</t>
  </si>
  <si>
    <t>指标1：申报重大项目库储备</t>
  </si>
  <si>
    <t>完成</t>
  </si>
  <si>
    <t>指标1：群众满意度</t>
  </si>
  <si>
    <t>食物中毒防控专项协作小组（临财行发〔2019〕349号）</t>
  </si>
  <si>
    <t>加强宣传，提高食用野生菌中毒防控知识水平，宣传内容突出针对性，让群众广泛熟知预防食物中毒常识和野生菌中毒常识，全面普及野生菌中毒预防知识。督促指导各县区、各单位开展食品安全风险监测工作。</t>
  </si>
  <si>
    <t>召开预防野生菌等食物中毒专题会议，制定下发加强野生菌中毒防控工作、狠抓落实野生菌中毒防控工作的通知，订制《云南常见毒菌（毒蘑菇）》的宣传挂图16800余份，粘贴人群集中点进行宣传；重点加强对农村地区、农村群众的宣传，不断扩大社会宣传面。</t>
  </si>
  <si>
    <t>指标1：订制宣传挂图（份）</t>
  </si>
  <si>
    <t>指标1：食品安全风险监测覆盖县区比例</t>
  </si>
  <si>
    <t>指标1：宣传效果满意度</t>
  </si>
  <si>
    <t>≥85%</t>
  </si>
  <si>
    <t>卫生考试考务工作经费(临财社发〔2020〕59号)</t>
  </si>
  <si>
    <t>完成年度卫生资格考试、护士资格考试资格审核、考试考务工作。</t>
  </si>
  <si>
    <t>指标1：考生报考资格审核率</t>
  </si>
  <si>
    <t>指标2：规范组织考试率</t>
  </si>
  <si>
    <t>指标1：按时完成组织考务工作
作时限</t>
  </si>
  <si>
    <t>乡村卫生人才能力提升培训经费(临财社发〔2020〕149号)</t>
  </si>
  <si>
    <t xml:space="preserve">        其他资金</t>
  </si>
  <si>
    <t>对我市8县区乡镇卫生院（社区卫生服务中心）骨干全科医生4人、骨干人员培训20人、乡村医生40人开展视频学习，着力提高基层卫生人员的诊疗能力及实操能力，不断提高群众的获得感和对基层医疗卫生服务的利用率和满意度。</t>
  </si>
  <si>
    <t>顺利完成乡镇卫生院（社区卫生服务中心）骨干全科医生4人、骨干人员培训20人、乡村医生40人的培训任务，基层卫生人员的诊疗能力及实操能力不断提高，群众的获得感和对基层医疗卫生服务的利用率和满意度不断提高。</t>
  </si>
  <si>
    <t>指标1：完成64名基层为甚人员培训任务</t>
  </si>
  <si>
    <t>64人</t>
  </si>
  <si>
    <t>指标1：按照《基层卫生人才能力提升培训工作安排》开展培训，培训内容达到指标要求。</t>
  </si>
  <si>
    <t>培训内容达到指标要求。</t>
  </si>
  <si>
    <t>按要求完成</t>
  </si>
  <si>
    <t>指标1：年内完成培训计划</t>
  </si>
  <si>
    <t>按时完成</t>
  </si>
  <si>
    <t>基层机构服务能力得到不断加强和提升</t>
  </si>
  <si>
    <t>持续提升</t>
  </si>
  <si>
    <t>群众满意度有效提升</t>
  </si>
  <si>
    <t>医疗事故鉴定费(临财社发〔2020〕59号)</t>
  </si>
  <si>
    <t>按照医疗事故鉴定的管理工作规范开展好医疗事故鉴定工作。</t>
  </si>
  <si>
    <t>完成医疗事故鉴定29起；按照收支两条线的规定，鉴定费用足额上缴财政，按规定时限完成医疗事故鉴定。</t>
  </si>
  <si>
    <t>指标1：医疗事故鉴定次数</t>
  </si>
  <si>
    <r>
      <rPr>
        <sz val="10"/>
        <color indexed="8"/>
        <rFont val="宋体"/>
        <family val="0"/>
      </rPr>
      <t>2</t>
    </r>
    <r>
      <rPr>
        <sz val="10"/>
        <color indexed="8"/>
        <rFont val="宋体"/>
        <family val="0"/>
      </rPr>
      <t>9起</t>
    </r>
  </si>
  <si>
    <t>指标2：鉴定费用足额上缴财政</t>
  </si>
  <si>
    <t>指标1：组织鉴定时限</t>
  </si>
  <si>
    <t>按规定时限完成</t>
  </si>
  <si>
    <t xml:space="preserve"> 医疗服务与保障能力提升（职业卫生监督执法能力提升）中央补助资金(临财社发（2020）139号)</t>
  </si>
  <si>
    <t>9个市、县区级卫生监督机构职业卫生监督执法能力得到提升；职业卫生执法现场快速检测设备使用率≧85%；州市级、县区级卫生监督机构职业卫生执法取证能力、现场快速检测设备覆盖率达到100%；职业卫生案件查处率较上年提升。</t>
  </si>
  <si>
    <t>省卫生健康委负责项目装备设备的统一集中招标采购。省级集中招标采购完成后，各州市卫生健康委负责与项目中标企业签订采购合同，做好验收及结算工作，并将装备设备及时配发辖区监督机构。现正处于省卫生健康委招标阶段。</t>
  </si>
  <si>
    <t>指标1：9个市、县区级卫生监督机构职业卫生监督执法能力得到提升</t>
  </si>
  <si>
    <t>现正处于省卫生健康委招标阶段。</t>
  </si>
  <si>
    <t>指标2：职业卫生执法现场快速检测设备使用率≧85%</t>
  </si>
  <si>
    <t>100%</t>
  </si>
  <si>
    <t>指标1：州市级、县区级卫生监督机构职业卫生执法取证能力、现场快速检测设备覆盖率达到100%</t>
  </si>
  <si>
    <t>指标2：职业卫生案件查处率较上年提升。</t>
  </si>
  <si>
    <t>&gt;0</t>
  </si>
  <si>
    <t>良</t>
  </si>
  <si>
    <t>中医药事业传承与发展补助资金(临财社发〔2020〕16号)</t>
  </si>
  <si>
    <t>继续支持中医药骨干人才培训，开展基层医疗卫生机构中医综合服务区（中医馆）建设、贫困地区县级中医医院服务能力提升建设、中医医术确有专长人员医师资格考核</t>
  </si>
  <si>
    <t>完成中医药骨干人才1人，完成基层医疗卫生机构中医综合服务区（中医馆）建设2人、贫困地区县级中医医院服务能力提升建设8个、中医医术确有专长人员医师资格考核1个</t>
  </si>
  <si>
    <t>指标1：中医药骨干人才数量</t>
  </si>
  <si>
    <t>1人</t>
  </si>
  <si>
    <t xml:space="preserve">1人 </t>
  </si>
  <si>
    <t>指标2：基层医疗卫生机构中医综合服务区（中医馆）建设</t>
  </si>
  <si>
    <t>2个</t>
  </si>
  <si>
    <t>指标3：贫困地区县级中医医院服务能力提升建设</t>
  </si>
  <si>
    <t>8个</t>
  </si>
  <si>
    <t>指标4：中医医术确有专长人员医师资格考核</t>
  </si>
  <si>
    <t>1个</t>
  </si>
  <si>
    <t>指标1：患者满意度</t>
  </si>
  <si>
    <r>
      <rPr>
        <sz val="10"/>
        <color indexed="8"/>
        <rFont val="SimSun"/>
        <family val="0"/>
      </rPr>
      <t>≧</t>
    </r>
    <r>
      <rPr>
        <sz val="10"/>
        <color indexed="8"/>
        <rFont val="宋体"/>
        <family val="0"/>
      </rPr>
      <t>80%</t>
    </r>
  </si>
  <si>
    <t>新冠肺炎疫情防控市级补助资金（临财社发〔2020〕56号、临财社发〔2020〕150号）</t>
  </si>
  <si>
    <t>1.落实国家有关要求开展境内新冠肺炎疫情防控工作措施。                                                                                                                                                                                                                                                             2.严格落实防范新型冠状病毒肺炎输入及扩散的各项措施。                                                                                                                                                    3.根据当前疫情防控形势发展趋势变化，突出重点、统筹兼顾、分类指导、分区施策，坚持依法防控、科学防治、精准施策、加强重点人群、重点场所管控，着力抓实抓细各项措施，提高疫情防控的科学性、精准性何针对性。</t>
  </si>
  <si>
    <t xml:space="preserve"> 突发疫情及时处置率达到100%，疫情防控能力持续提高、群众满意度达95%。</t>
  </si>
  <si>
    <t>指标1： 突发疫情及时处置率</t>
  </si>
  <si>
    <t>指标1：　 疫情防控能力</t>
  </si>
  <si>
    <t>指标1：　 群众满意度</t>
  </si>
  <si>
    <t>新冠肺炎防控省级补助资金（临财社发〔2020〕50号）</t>
  </si>
  <si>
    <t>按时足额发放援鄂队员慰问金</t>
  </si>
  <si>
    <t xml:space="preserve"> 慰问援鄂队员40人，每人慰问金6000元，100%完成援鄂任务</t>
  </si>
  <si>
    <t>指标1： 慰问队员人数</t>
  </si>
  <si>
    <t>40人</t>
  </si>
  <si>
    <t xml:space="preserve">指标2：　 </t>
  </si>
  <si>
    <t>指标1：慰问金标准</t>
  </si>
  <si>
    <t>6000元/人</t>
  </si>
  <si>
    <t>指标1：　 完成援鄂任务</t>
  </si>
  <si>
    <t>新冠肺炎疫情防控中央补助资金（临财社发〔2020〕12号、临财社发〔2020〕74号）</t>
  </si>
  <si>
    <t xml:space="preserve">  落实有关防控补助政策，保障患者救治、防疫人员临时性工作补助和医疗卫生机构救治设备和物资采购工作。</t>
  </si>
  <si>
    <t>防疫人员临时性工作补助人数116人，防疫人员临时性工作补助按时发放率100%，一类人员300元每天，二类人员200元每天，持续保障疫情防控物资需求。</t>
  </si>
  <si>
    <t>指标1： 防疫人员临时性工作补助人数</t>
  </si>
  <si>
    <t>116人</t>
  </si>
  <si>
    <t>指标1：防疫人员临时性工作补助按时发放率</t>
  </si>
  <si>
    <t>指标1：保障疫情防控物资需求</t>
  </si>
  <si>
    <t>1.强化预算项目库管理。结合本部门职能和行业发展规划，进一步加强项目储备管理，对具备实施条件符合入库的项目，扎实做好项目立项、可行性研究等论证审核工作，不断健全项目预算决策机制，切实提高入库项目质量。
2.细化预算编制内容。按照《预算法》要求，编细、编实、编准部门预算，准确、规范列报支出科目。
3.严格预算执行。严格执行国家《预算法》、《中华人民共和国会计法》、《行政单位会计制度》等相关法律、法规，各项费用开支审批手续完善，资料齐全，会计核算基础工作规范，严格执行“收支两条线”和非税收入管理相关规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</si>
</sst>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_ "/>
    <numFmt numFmtId="180" formatCode="0.0%"/>
    <numFmt numFmtId="181" formatCode="0.0_ "/>
    <numFmt numFmtId="182" formatCode="0.00_ "/>
  </numFmts>
  <fonts count="69">
    <font>
      <sz val="10"/>
      <color indexed="8"/>
      <name val="Arial"/>
      <family val="2"/>
    </font>
    <font>
      <sz val="11"/>
      <name val="宋体"/>
      <family val="0"/>
    </font>
    <font>
      <sz val="10"/>
      <color indexed="8"/>
      <name val="宋体"/>
      <family val="0"/>
    </font>
    <font>
      <sz val="9"/>
      <color indexed="8"/>
      <name val="宋体"/>
      <family val="0"/>
    </font>
    <font>
      <sz val="10"/>
      <name val="宋体"/>
      <family val="0"/>
    </font>
    <font>
      <sz val="9"/>
      <name val="宋体"/>
      <family val="0"/>
    </font>
    <font>
      <sz val="10"/>
      <color indexed="8"/>
      <name val="SimSun"/>
      <family val="0"/>
    </font>
    <font>
      <sz val="22"/>
      <color indexed="8"/>
      <name val="宋体"/>
      <family val="0"/>
    </font>
    <font>
      <sz val="11"/>
      <color indexed="8"/>
      <name val="宋体"/>
      <family val="0"/>
    </font>
    <font>
      <b/>
      <sz val="11"/>
      <color indexed="8"/>
      <name val="宋体"/>
      <family val="0"/>
    </font>
    <font>
      <sz val="12"/>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6"/>
      <color indexed="8"/>
      <name val="方正小标宋简体"/>
      <family val="0"/>
    </font>
    <font>
      <sz val="11"/>
      <color indexed="8"/>
      <name val="仿宋_GB2312"/>
      <family val="3"/>
    </font>
    <font>
      <sz val="10"/>
      <color indexed="8"/>
      <name val="Times New Roman"/>
      <family val="1"/>
    </font>
    <font>
      <sz val="9.95"/>
      <color indexed="8"/>
      <name val="Times New Roman"/>
      <family val="1"/>
    </font>
    <font>
      <sz val="9.95"/>
      <color indexed="8"/>
      <name val="宋体"/>
      <family val="0"/>
    </font>
    <font>
      <b/>
      <sz val="9.95"/>
      <color indexed="8"/>
      <name val="Times New Roman"/>
      <family val="1"/>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sz val="9"/>
      <color theme="1"/>
      <name val="宋体"/>
      <family val="0"/>
    </font>
    <font>
      <sz val="10"/>
      <name val="Calibri"/>
      <family val="0"/>
    </font>
    <font>
      <sz val="9"/>
      <name val="Calibri"/>
      <family val="0"/>
    </font>
    <font>
      <sz val="10"/>
      <color rgb="FF000000"/>
      <name val="Times New Roman"/>
      <family val="1"/>
    </font>
    <font>
      <sz val="9.95"/>
      <color rgb="FF000000"/>
      <name val="Times New Roman"/>
      <family val="1"/>
    </font>
    <font>
      <sz val="10"/>
      <color rgb="FF000000"/>
      <name val="宋体"/>
      <family val="0"/>
    </font>
    <font>
      <sz val="10"/>
      <color theme="1"/>
      <name val="SimSun"/>
      <family val="0"/>
    </font>
    <font>
      <sz val="9.95"/>
      <color rgb="FF000000"/>
      <name val="Calibri"/>
      <family val="0"/>
    </font>
    <font>
      <b/>
      <sz val="9.95"/>
      <color rgb="FF000000"/>
      <name val="Times New Roman"/>
      <family val="1"/>
    </font>
    <font>
      <sz val="16"/>
      <color rgb="FF000000"/>
      <name val="方正小标宋简体"/>
      <family val="0"/>
    </font>
    <font>
      <sz val="16"/>
      <color theme="1"/>
      <name val="方正小标宋简体"/>
      <family val="0"/>
    </font>
    <font>
      <sz val="11"/>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top>
        <color indexed="63"/>
      </top>
      <bottom style="thin">
        <color indexed="8"/>
      </bottom>
    </border>
    <border>
      <left>
        <color indexed="63"/>
      </left>
      <right style="thin">
        <color indexed="8"/>
      </right>
      <top style="thin">
        <color indexed="8"/>
      </top>
      <bottom style="thin">
        <color indexed="8"/>
      </bottom>
    </border>
    <border>
      <left/>
      <right style="thin"/>
      <top/>
      <bottom/>
    </border>
    <border>
      <left style="thin"/>
      <right style="thin"/>
      <top/>
      <bottom/>
    </border>
    <border>
      <left style="thin"/>
      <right/>
      <top/>
      <bottom/>
    </border>
    <border>
      <left style="thin">
        <color indexed="8"/>
      </left>
      <right style="thin">
        <color indexed="8"/>
      </right>
      <top>
        <color indexed="63"/>
      </top>
      <bottom>
        <color indexed="63"/>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lignment/>
      <protection/>
    </xf>
    <xf numFmtId="9" fontId="37"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1" fillId="0" borderId="0">
      <alignment/>
      <protection/>
    </xf>
    <xf numFmtId="0" fontId="35"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7" fontId="0" fillId="0" borderId="0">
      <alignment/>
      <protection/>
    </xf>
    <xf numFmtId="45" fontId="0" fillId="0" borderId="0">
      <alignment/>
      <protection/>
    </xf>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8" fontId="0" fillId="0" borderId="0">
      <alignment/>
      <protection/>
    </xf>
    <xf numFmtId="176" fontId="0" fillId="0" borderId="0">
      <alignment/>
      <protection/>
    </xf>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37" fillId="32" borderId="8" applyNumberFormat="0" applyFont="0" applyAlignment="0" applyProtection="0"/>
  </cellStyleXfs>
  <cellXfs count="175">
    <xf numFmtId="0" fontId="0" fillId="0" borderId="0" xfId="0" applyAlignment="1">
      <alignment/>
    </xf>
    <xf numFmtId="0" fontId="55" fillId="0" borderId="9" xfId="42" applyFont="1" applyBorder="1" applyAlignment="1">
      <alignment horizontal="center" vertical="center" wrapText="1"/>
      <protection/>
    </xf>
    <xf numFmtId="0" fontId="56" fillId="0" borderId="9" xfId="42" applyFont="1" applyBorder="1" applyAlignment="1">
      <alignment vertical="center" wrapText="1"/>
      <protection/>
    </xf>
    <xf numFmtId="0" fontId="55" fillId="0" borderId="9" xfId="42" applyFont="1" applyBorder="1" applyAlignment="1">
      <alignment vertical="center" wrapText="1"/>
      <protection/>
    </xf>
    <xf numFmtId="0" fontId="56" fillId="0" borderId="9" xfId="42" applyFont="1" applyBorder="1" applyAlignment="1">
      <alignment horizontal="center" vertical="center" wrapText="1"/>
      <protection/>
    </xf>
    <xf numFmtId="0" fontId="57" fillId="0" borderId="9" xfId="42" applyFont="1" applyBorder="1" applyAlignment="1">
      <alignment vertical="center" wrapText="1"/>
      <protection/>
    </xf>
    <xf numFmtId="0" fontId="55" fillId="0" borderId="9" xfId="42" applyFont="1" applyBorder="1" applyAlignment="1">
      <alignment horizontal="left" vertical="center" wrapText="1"/>
      <protection/>
    </xf>
    <xf numFmtId="0" fontId="4" fillId="0" borderId="9" xfId="41" applyFont="1" applyBorder="1" applyAlignment="1">
      <alignment horizontal="center" vertical="center" wrapText="1"/>
      <protection/>
    </xf>
    <xf numFmtId="9" fontId="55" fillId="0" borderId="9" xfId="42" applyNumberFormat="1" applyFont="1" applyBorder="1" applyAlignment="1">
      <alignment horizontal="center" vertical="center" wrapText="1"/>
      <protection/>
    </xf>
    <xf numFmtId="179" fontId="55" fillId="0" borderId="9" xfId="42" applyNumberFormat="1" applyFont="1" applyBorder="1" applyAlignment="1">
      <alignment horizontal="center" vertical="center" wrapText="1"/>
      <protection/>
    </xf>
    <xf numFmtId="9" fontId="58" fillId="0" borderId="9" xfId="42" applyNumberFormat="1" applyFont="1" applyFill="1" applyBorder="1" applyAlignment="1">
      <alignment horizontal="left" vertical="center" wrapText="1"/>
      <protection/>
    </xf>
    <xf numFmtId="179" fontId="59" fillId="0" borderId="9" xfId="42" applyNumberFormat="1" applyFont="1" applyFill="1" applyBorder="1" applyAlignment="1">
      <alignment horizontal="left" vertical="center" wrapText="1"/>
      <protection/>
    </xf>
    <xf numFmtId="0" fontId="60" fillId="0" borderId="9" xfId="42" applyNumberFormat="1" applyFont="1" applyFill="1" applyBorder="1" applyAlignment="1">
      <alignment horizontal="left" vertical="top" wrapText="1"/>
      <protection/>
    </xf>
    <xf numFmtId="179" fontId="60" fillId="0" borderId="9" xfId="42" applyNumberFormat="1" applyFont="1" applyFill="1" applyBorder="1" applyAlignment="1">
      <alignment horizontal="left" vertical="top" wrapText="1"/>
      <protection/>
    </xf>
    <xf numFmtId="179" fontId="56" fillId="0" borderId="9" xfId="42" applyNumberFormat="1" applyFont="1" applyBorder="1" applyAlignment="1">
      <alignment horizontal="center" vertical="center" wrapText="1"/>
      <protection/>
    </xf>
    <xf numFmtId="179" fontId="55" fillId="0" borderId="9" xfId="42" applyNumberFormat="1" applyFont="1" applyBorder="1" applyAlignment="1">
      <alignment vertical="center" wrapText="1"/>
      <protection/>
    </xf>
    <xf numFmtId="0" fontId="56" fillId="0" borderId="9" xfId="42" applyFont="1" applyBorder="1" applyAlignment="1">
      <alignment horizontal="center" vertical="center"/>
      <protection/>
    </xf>
    <xf numFmtId="179" fontId="56" fillId="0" borderId="9" xfId="42" applyNumberFormat="1" applyFont="1" applyBorder="1" applyAlignment="1">
      <alignment horizontal="center" vertical="center"/>
      <protection/>
    </xf>
    <xf numFmtId="0" fontId="61" fillId="0" borderId="9" xfId="42" applyFont="1" applyBorder="1">
      <alignment vertical="center"/>
      <protection/>
    </xf>
    <xf numFmtId="9" fontId="61" fillId="0" borderId="9" xfId="42" applyNumberFormat="1" applyFont="1" applyBorder="1">
      <alignment vertical="center"/>
      <protection/>
    </xf>
    <xf numFmtId="9" fontId="60" fillId="0" borderId="9" xfId="42" applyNumberFormat="1" applyFont="1" applyFill="1" applyBorder="1" applyAlignment="1">
      <alignment horizontal="left" vertical="top" wrapText="1"/>
      <protection/>
    </xf>
    <xf numFmtId="0" fontId="55" fillId="0" borderId="9" xfId="42" applyFont="1" applyBorder="1" applyAlignment="1">
      <alignment horizontal="center" vertical="center" wrapText="1" readingOrder="1"/>
      <protection/>
    </xf>
    <xf numFmtId="180" fontId="55" fillId="0" borderId="9" xfId="34" applyNumberFormat="1" applyFont="1" applyBorder="1" applyAlignment="1">
      <alignment horizontal="left" vertical="center" wrapText="1"/>
    </xf>
    <xf numFmtId="179" fontId="55" fillId="0" borderId="9" xfId="34" applyNumberFormat="1" applyFont="1" applyBorder="1" applyAlignment="1">
      <alignment horizontal="left" vertical="center" wrapText="1"/>
    </xf>
    <xf numFmtId="179" fontId="55" fillId="0" borderId="9" xfId="42" applyNumberFormat="1" applyFont="1" applyBorder="1" applyAlignment="1">
      <alignment horizontal="left" vertical="center" wrapText="1"/>
      <protection/>
    </xf>
    <xf numFmtId="0" fontId="55" fillId="0" borderId="9" xfId="42" applyFont="1" applyBorder="1" applyAlignment="1">
      <alignment vertical="center" wrapText="1" readingOrder="1"/>
      <protection/>
    </xf>
    <xf numFmtId="9" fontId="62" fillId="0" borderId="9" xfId="42" applyNumberFormat="1" applyFont="1" applyBorder="1">
      <alignment vertical="center"/>
      <protection/>
    </xf>
    <xf numFmtId="0" fontId="55" fillId="0" borderId="9" xfId="42" applyNumberFormat="1" applyFont="1" applyBorder="1" applyAlignment="1">
      <alignment horizontal="center" vertical="center" wrapText="1"/>
      <protection/>
    </xf>
    <xf numFmtId="179" fontId="61" fillId="0" borderId="9" xfId="42" applyNumberFormat="1" applyFont="1" applyBorder="1">
      <alignment vertical="center"/>
      <protection/>
    </xf>
    <xf numFmtId="181" fontId="55" fillId="0" borderId="9" xfId="34" applyNumberFormat="1" applyFont="1" applyBorder="1" applyAlignment="1">
      <alignment horizontal="left" vertical="center" wrapText="1"/>
    </xf>
    <xf numFmtId="182" fontId="55" fillId="0" borderId="9" xfId="42" applyNumberFormat="1" applyFont="1" applyBorder="1" applyAlignment="1">
      <alignment horizontal="center" vertical="center" wrapText="1"/>
      <protection/>
    </xf>
    <xf numFmtId="49" fontId="55" fillId="0" borderId="9" xfId="42" applyNumberFormat="1" applyFont="1" applyBorder="1" applyAlignment="1">
      <alignment horizontal="center" vertical="center" wrapText="1"/>
      <protection/>
    </xf>
    <xf numFmtId="9" fontId="59" fillId="0" borderId="9" xfId="42" applyNumberFormat="1" applyFont="1" applyFill="1" applyBorder="1" applyAlignment="1">
      <alignment horizontal="left" vertical="center" wrapText="1"/>
      <protection/>
    </xf>
    <xf numFmtId="0" fontId="63" fillId="0" borderId="9" xfId="42" applyFont="1" applyBorder="1" applyAlignment="1">
      <alignment horizontal="center" vertical="center" wrapText="1"/>
      <protection/>
    </xf>
    <xf numFmtId="179" fontId="55" fillId="0" borderId="9" xfId="33" applyNumberFormat="1" applyFont="1" applyFill="1" applyBorder="1" applyAlignment="1" applyProtection="1">
      <alignment horizontal="center" vertical="center" wrapText="1"/>
      <protection/>
    </xf>
    <xf numFmtId="49" fontId="58" fillId="0" borderId="9" xfId="42" applyNumberFormat="1" applyFont="1" applyFill="1" applyBorder="1" applyAlignment="1">
      <alignment horizontal="left" vertical="center" wrapText="1"/>
      <protection/>
    </xf>
    <xf numFmtId="49" fontId="60" fillId="0" borderId="9" xfId="42" applyNumberFormat="1" applyFont="1" applyFill="1" applyBorder="1" applyAlignment="1">
      <alignment horizontal="left" vertical="top" wrapText="1"/>
      <protection/>
    </xf>
    <xf numFmtId="49" fontId="56" fillId="0" borderId="9" xfId="42" applyNumberFormat="1" applyFont="1" applyBorder="1" applyAlignment="1">
      <alignment horizontal="center" vertical="center" wrapText="1"/>
      <protection/>
    </xf>
    <xf numFmtId="49" fontId="55" fillId="0" borderId="9" xfId="42" applyNumberFormat="1" applyFont="1" applyBorder="1" applyAlignment="1">
      <alignment horizontal="left" vertical="center" wrapText="1"/>
      <protection/>
    </xf>
    <xf numFmtId="49" fontId="56" fillId="0" borderId="9" xfId="42" applyNumberFormat="1" applyFont="1" applyBorder="1" applyAlignment="1">
      <alignment horizontal="center" vertical="center"/>
      <protection/>
    </xf>
    <xf numFmtId="49" fontId="55" fillId="0" borderId="9" xfId="42" applyNumberFormat="1" applyFont="1" applyBorder="1" applyAlignment="1">
      <alignment vertical="center" wrapText="1"/>
      <protection/>
    </xf>
    <xf numFmtId="49" fontId="61" fillId="0" borderId="9" xfId="42" applyNumberFormat="1" applyFont="1" applyBorder="1">
      <alignment vertical="center"/>
      <protection/>
    </xf>
    <xf numFmtId="0" fontId="35" fillId="0" borderId="9" xfId="0" applyFont="1" applyFill="1" applyBorder="1" applyAlignment="1">
      <alignment vertical="center"/>
    </xf>
    <xf numFmtId="179" fontId="55" fillId="0" borderId="9" xfId="33" applyNumberFormat="1" applyFont="1" applyBorder="1" applyAlignment="1">
      <alignment horizontal="left" vertical="center" wrapText="1"/>
      <protection/>
    </xf>
    <xf numFmtId="0" fontId="55" fillId="0" borderId="9" xfId="42" applyNumberFormat="1" applyFont="1" applyFill="1" applyBorder="1" applyAlignment="1" applyProtection="1">
      <alignment horizontal="center" vertical="center" wrapText="1"/>
      <protection/>
    </xf>
    <xf numFmtId="49" fontId="55" fillId="0" borderId="9" xfId="34" applyNumberFormat="1" applyFont="1" applyBorder="1" applyAlignment="1">
      <alignment horizontal="left" vertical="center" wrapText="1"/>
    </xf>
    <xf numFmtId="179" fontId="55" fillId="0" borderId="9" xfId="34" applyNumberFormat="1" applyFont="1" applyBorder="1" applyAlignment="1">
      <alignment horizontal="center" vertical="center" wrapText="1"/>
    </xf>
    <xf numFmtId="9" fontId="55" fillId="0" borderId="9" xfId="33" applyNumberFormat="1" applyFont="1" applyFill="1" applyBorder="1" applyAlignment="1" applyProtection="1">
      <alignment horizontal="center" vertical="center" wrapText="1"/>
      <protection/>
    </xf>
    <xf numFmtId="0" fontId="35" fillId="0" borderId="0" xfId="0" applyFont="1" applyFill="1" applyBorder="1" applyAlignment="1">
      <alignment vertical="center"/>
    </xf>
    <xf numFmtId="0" fontId="55" fillId="0" borderId="9" xfId="42" applyFont="1" applyFill="1" applyBorder="1" applyAlignment="1">
      <alignment horizontal="center" vertical="center" wrapText="1" readingOrder="1"/>
      <protection/>
    </xf>
    <xf numFmtId="0" fontId="55" fillId="0" borderId="9" xfId="42" applyFont="1" applyFill="1" applyBorder="1" applyAlignment="1">
      <alignment vertical="center" wrapText="1" readingOrder="1"/>
      <protection/>
    </xf>
    <xf numFmtId="9" fontId="61" fillId="0" borderId="9" xfId="42" applyNumberFormat="1" applyFont="1" applyFill="1" applyBorder="1" applyAlignment="1">
      <alignment vertical="center"/>
      <protection/>
    </xf>
    <xf numFmtId="0" fontId="56" fillId="0" borderId="9" xfId="42" applyFont="1" applyBorder="1" applyAlignment="1">
      <alignment horizontal="right" vertical="center" wrapText="1"/>
      <protection/>
    </xf>
    <xf numFmtId="0" fontId="55" fillId="0" borderId="9" xfId="42" applyFont="1" applyBorder="1" applyAlignment="1">
      <alignment horizontal="right" vertical="center" wrapText="1"/>
      <protection/>
    </xf>
    <xf numFmtId="0" fontId="55" fillId="0" borderId="9" xfId="42" applyNumberFormat="1" applyFont="1" applyBorder="1" applyAlignment="1">
      <alignment horizontal="right" vertical="center" wrapText="1"/>
      <protection/>
    </xf>
    <xf numFmtId="180" fontId="55" fillId="0" borderId="9" xfId="34" applyNumberFormat="1" applyFont="1" applyBorder="1" applyAlignment="1">
      <alignment horizontal="center" vertical="center" wrapText="1"/>
    </xf>
    <xf numFmtId="0" fontId="64" fillId="0" borderId="9" xfId="0" applyFont="1" applyFill="1" applyBorder="1" applyAlignment="1">
      <alignment horizontal="center" vertical="center"/>
    </xf>
    <xf numFmtId="0" fontId="65" fillId="0" borderId="0" xfId="0" applyFont="1" applyFill="1" applyBorder="1" applyAlignment="1">
      <alignment vertical="center"/>
    </xf>
    <xf numFmtId="180" fontId="55" fillId="0" borderId="9" xfId="42" applyNumberFormat="1" applyFont="1" applyBorder="1" applyAlignment="1">
      <alignment horizontal="center" vertical="center" wrapText="1"/>
      <protection/>
    </xf>
    <xf numFmtId="179" fontId="58" fillId="0" borderId="9" xfId="42" applyNumberFormat="1" applyFont="1" applyFill="1" applyBorder="1" applyAlignment="1">
      <alignment horizontal="left" vertical="center" wrapText="1"/>
      <protection/>
    </xf>
    <xf numFmtId="10" fontId="55" fillId="0" borderId="9" xfId="42" applyNumberFormat="1" applyFont="1" applyBorder="1" applyAlignment="1">
      <alignment horizontal="center" vertical="center" wrapText="1"/>
      <protection/>
    </xf>
    <xf numFmtId="10"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9" fontId="1" fillId="0" borderId="9" xfId="0" applyNumberFormat="1" applyFont="1" applyFill="1" applyBorder="1" applyAlignment="1">
      <alignment horizontal="left" vertical="center" wrapText="1"/>
    </xf>
    <xf numFmtId="0" fontId="35" fillId="0" borderId="0" xfId="0" applyFont="1" applyFill="1" applyBorder="1" applyAlignment="1">
      <alignment vertical="center" wrapText="1"/>
    </xf>
    <xf numFmtId="179" fontId="55" fillId="0" borderId="9" xfId="42" applyNumberFormat="1" applyFont="1" applyFill="1" applyBorder="1" applyAlignment="1" applyProtection="1">
      <alignment horizontal="center" vertical="center" wrapText="1"/>
      <protection/>
    </xf>
    <xf numFmtId="0" fontId="7" fillId="0" borderId="0" xfId="0" applyFont="1" applyAlignment="1">
      <alignment horizontal="center"/>
    </xf>
    <xf numFmtId="0" fontId="2" fillId="0" borderId="0" xfId="0" applyFont="1" applyAlignment="1">
      <alignment/>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1" xfId="0" applyFont="1" applyFill="1" applyBorder="1" applyAlignment="1">
      <alignment horizontal="left" vertical="center"/>
    </xf>
    <xf numFmtId="0" fontId="8" fillId="33" borderId="12" xfId="0" applyFont="1" applyFill="1" applyBorder="1" applyAlignment="1">
      <alignment horizontal="left" vertical="center"/>
    </xf>
    <xf numFmtId="0" fontId="8" fillId="0" borderId="12" xfId="0" applyFont="1" applyBorder="1" applyAlignment="1">
      <alignment horizontal="left" vertical="center" wrapText="1"/>
    </xf>
    <xf numFmtId="0" fontId="9" fillId="33" borderId="11" xfId="0" applyFont="1" applyFill="1" applyBorder="1" applyAlignment="1">
      <alignment horizontal="left" vertical="center"/>
    </xf>
    <xf numFmtId="0" fontId="8" fillId="0" borderId="12" xfId="0" applyFont="1" applyBorder="1" applyAlignment="1">
      <alignment horizontal="left" vertical="center"/>
    </xf>
    <xf numFmtId="0" fontId="8" fillId="0" borderId="12"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right" vertical="center"/>
    </xf>
    <xf numFmtId="9" fontId="8" fillId="0" borderId="12" xfId="0" applyNumberFormat="1" applyFont="1" applyBorder="1" applyAlignment="1">
      <alignment horizontal="right" vertical="center"/>
    </xf>
    <xf numFmtId="0" fontId="8" fillId="0" borderId="11" xfId="0" applyFont="1" applyBorder="1" applyAlignment="1">
      <alignment horizontal="left" vertical="center" wrapText="1"/>
    </xf>
    <xf numFmtId="10" fontId="8" fillId="0" borderId="12" xfId="0" applyNumberFormat="1" applyFont="1" applyBorder="1" applyAlignment="1">
      <alignment horizontal="right" vertical="center"/>
    </xf>
    <xf numFmtId="0" fontId="8" fillId="0" borderId="13" xfId="0" applyFont="1" applyBorder="1" applyAlignment="1">
      <alignment horizontal="center" vertical="center"/>
    </xf>
    <xf numFmtId="9" fontId="8" fillId="0" borderId="12" xfId="0" applyNumberFormat="1" applyFont="1" applyBorder="1" applyAlignment="1">
      <alignment horizontal="center" vertical="center"/>
    </xf>
    <xf numFmtId="10" fontId="8" fillId="0" borderId="12" xfId="0" applyNumberFormat="1" applyFont="1" applyBorder="1" applyAlignment="1">
      <alignment horizontal="center" vertical="center"/>
    </xf>
    <xf numFmtId="0" fontId="8" fillId="0" borderId="13" xfId="0" applyFont="1" applyBorder="1" applyAlignment="1">
      <alignment horizontal="left" vertical="center"/>
    </xf>
    <xf numFmtId="0" fontId="8" fillId="33" borderId="14" xfId="0" applyFont="1" applyFill="1" applyBorder="1" applyAlignment="1">
      <alignment horizontal="left" vertical="center"/>
    </xf>
    <xf numFmtId="0" fontId="8" fillId="0" borderId="9" xfId="0" applyFont="1" applyBorder="1" applyAlignment="1">
      <alignment horizontal="right" vertical="center"/>
    </xf>
    <xf numFmtId="0" fontId="8" fillId="0" borderId="9" xfId="0" applyFont="1" applyBorder="1" applyAlignment="1">
      <alignment horizontal="left" vertical="center"/>
    </xf>
    <xf numFmtId="0" fontId="2" fillId="0" borderId="0" xfId="0" applyFont="1" applyAlignment="1">
      <alignment horizontal="right"/>
    </xf>
    <xf numFmtId="0" fontId="8" fillId="0" borderId="15" xfId="0" applyFont="1" applyBorder="1" applyAlignment="1">
      <alignment horizontal="left" vertical="center" wrapText="1"/>
    </xf>
    <xf numFmtId="0" fontId="8" fillId="33" borderId="15" xfId="0" applyFont="1" applyFill="1" applyBorder="1" applyAlignment="1">
      <alignment horizontal="center" vertical="center"/>
    </xf>
    <xf numFmtId="0" fontId="8" fillId="0" borderId="12" xfId="0" applyFont="1" applyBorder="1" applyAlignment="1">
      <alignment horizontal="center" vertical="center" shrinkToFit="1"/>
    </xf>
    <xf numFmtId="4" fontId="8" fillId="0" borderId="12" xfId="0" applyNumberFormat="1" applyFont="1" applyBorder="1" applyAlignment="1">
      <alignment horizontal="right" vertical="center"/>
    </xf>
    <xf numFmtId="4" fontId="8" fillId="0" borderId="12" xfId="0" applyNumberFormat="1" applyFont="1" applyBorder="1" applyAlignment="1">
      <alignment horizontal="right" vertical="center" shrinkToFit="1"/>
    </xf>
    <xf numFmtId="3" fontId="8" fillId="0" borderId="12" xfId="0" applyNumberFormat="1" applyFont="1" applyBorder="1" applyAlignment="1">
      <alignment horizontal="right" vertical="center" shrinkToFit="1"/>
    </xf>
    <xf numFmtId="0" fontId="10" fillId="0" borderId="0" xfId="0" applyFont="1" applyAlignment="1">
      <alignment/>
    </xf>
    <xf numFmtId="0" fontId="8" fillId="33" borderId="12" xfId="0" applyFont="1" applyFill="1" applyBorder="1" applyAlignment="1">
      <alignment horizontal="center" vertical="center" wrapText="1" shrinkToFit="1"/>
    </xf>
    <xf numFmtId="0" fontId="8" fillId="33" borderId="12" xfId="0" applyFont="1" applyFill="1" applyBorder="1" applyAlignment="1">
      <alignment horizontal="center" vertical="center" shrinkToFit="1"/>
    </xf>
    <xf numFmtId="0" fontId="8" fillId="0" borderId="12" xfId="0" applyFont="1" applyBorder="1" applyAlignment="1">
      <alignment horizontal="right" vertical="center" shrinkToFit="1"/>
    </xf>
    <xf numFmtId="0" fontId="8" fillId="0" borderId="12" xfId="0" applyFont="1" applyBorder="1" applyAlignment="1">
      <alignment horizontal="left" vertical="center" shrinkToFit="1"/>
    </xf>
    <xf numFmtId="0" fontId="10" fillId="0" borderId="0" xfId="0" applyFont="1" applyAlignment="1">
      <alignment horizontal="right"/>
    </xf>
    <xf numFmtId="0" fontId="8" fillId="33" borderId="11"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8" fillId="33" borderId="11" xfId="0"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3" borderId="15" xfId="0" applyFont="1" applyFill="1" applyBorder="1" applyAlignment="1">
      <alignment horizontal="center" vertical="center" wrapText="1"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33" borderId="11"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8" fillId="33" borderId="12"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1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8" fillId="0" borderId="11"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33" borderId="15"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10" xfId="0" applyFont="1" applyFill="1" applyBorder="1" applyAlignment="1">
      <alignment horizontal="left" vertical="center"/>
    </xf>
    <xf numFmtId="0" fontId="8" fillId="0" borderId="15" xfId="0" applyFont="1" applyBorder="1" applyAlignment="1">
      <alignment horizontal="center" vertical="center"/>
    </xf>
    <xf numFmtId="0" fontId="8" fillId="33" borderId="11"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12" xfId="0" applyFont="1" applyFill="1" applyBorder="1" applyAlignment="1">
      <alignment horizontal="left" vertical="center"/>
    </xf>
    <xf numFmtId="0" fontId="8" fillId="0" borderId="13" xfId="0" applyFont="1" applyBorder="1" applyAlignment="1">
      <alignment horizontal="left" vertical="center"/>
    </xf>
    <xf numFmtId="0" fontId="8" fillId="0" borderId="9" xfId="0" applyFont="1" applyBorder="1" applyAlignment="1">
      <alignment horizontal="left" vertical="center"/>
    </xf>
    <xf numFmtId="0" fontId="8" fillId="0" borderId="16" xfId="0" applyNumberFormat="1" applyFont="1" applyBorder="1" applyAlignment="1">
      <alignment horizontal="left" vertical="center"/>
    </xf>
    <xf numFmtId="0" fontId="8" fillId="0" borderId="17" xfId="0" applyNumberFormat="1" applyFont="1" applyBorder="1" applyAlignment="1">
      <alignment horizontal="left" vertical="center"/>
    </xf>
    <xf numFmtId="0" fontId="8" fillId="0" borderId="18" xfId="0" applyNumberFormat="1" applyFont="1" applyBorder="1" applyAlignment="1">
      <alignment horizontal="left" vertic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2" xfId="0" applyFont="1" applyBorder="1" applyAlignment="1">
      <alignment horizontal="left" vertical="center" wrapText="1"/>
    </xf>
    <xf numFmtId="14" fontId="8" fillId="0" borderId="12" xfId="0" applyNumberFormat="1" applyFont="1" applyBorder="1" applyAlignment="1">
      <alignment horizontal="center" vertical="center"/>
    </xf>
    <xf numFmtId="0" fontId="66" fillId="0" borderId="0" xfId="42" applyFont="1" applyAlignment="1">
      <alignment horizontal="center" vertical="center" wrapText="1"/>
      <protection/>
    </xf>
    <xf numFmtId="0" fontId="67" fillId="0" borderId="0" xfId="42" applyFont="1" applyAlignment="1">
      <alignment horizontal="center" vertical="center" wrapText="1"/>
      <protection/>
    </xf>
    <xf numFmtId="0" fontId="68" fillId="0" borderId="20" xfId="42" applyFont="1" applyBorder="1" applyAlignment="1">
      <alignment horizontal="left" vertical="top" wrapText="1"/>
      <protection/>
    </xf>
    <xf numFmtId="0" fontId="55" fillId="0" borderId="9" xfId="42" applyFont="1" applyBorder="1" applyAlignment="1">
      <alignment horizontal="center" vertical="center" wrapText="1"/>
      <protection/>
    </xf>
    <xf numFmtId="0" fontId="55" fillId="0" borderId="21" xfId="42" applyFont="1" applyBorder="1" applyAlignment="1">
      <alignment horizontal="center" vertical="center" wrapText="1"/>
      <protection/>
    </xf>
    <xf numFmtId="0" fontId="55" fillId="0" borderId="22" xfId="42" applyFont="1" applyBorder="1" applyAlignment="1">
      <alignment horizontal="center" vertical="center" wrapText="1"/>
      <protection/>
    </xf>
    <xf numFmtId="0" fontId="55" fillId="0" borderId="23" xfId="42" applyFont="1" applyBorder="1" applyAlignment="1">
      <alignment horizontal="center" vertical="center" wrapText="1"/>
      <protection/>
    </xf>
    <xf numFmtId="0" fontId="56" fillId="0" borderId="9" xfId="42" applyFont="1" applyBorder="1" applyAlignment="1">
      <alignment vertical="center" wrapText="1"/>
      <protection/>
    </xf>
    <xf numFmtId="0" fontId="55" fillId="0" borderId="9" xfId="42" applyFont="1" applyBorder="1" applyAlignment="1">
      <alignment vertical="center" wrapText="1"/>
      <protection/>
    </xf>
    <xf numFmtId="0" fontId="55" fillId="0" borderId="9" xfId="42" applyNumberFormat="1" applyFont="1" applyBorder="1" applyAlignment="1">
      <alignment horizontal="center" vertical="center" wrapText="1"/>
      <protection/>
    </xf>
    <xf numFmtId="0" fontId="55" fillId="0" borderId="9" xfId="42" applyFont="1" applyBorder="1" applyAlignment="1">
      <alignment horizontal="center" vertical="center" wrapText="1" readingOrder="1"/>
      <protection/>
    </xf>
    <xf numFmtId="0" fontId="55" fillId="0" borderId="9" xfId="42" applyNumberFormat="1" applyFont="1" applyBorder="1" applyAlignment="1">
      <alignment horizontal="center" vertical="center" wrapText="1" readingOrder="1"/>
      <protection/>
    </xf>
    <xf numFmtId="0" fontId="55" fillId="0" borderId="9" xfId="42" applyFont="1" applyFill="1" applyBorder="1" applyAlignment="1">
      <alignment horizontal="center" vertical="center" wrapText="1" readingOrder="1"/>
      <protection/>
    </xf>
    <xf numFmtId="0" fontId="55" fillId="0" borderId="24" xfId="42" applyFont="1" applyBorder="1" applyAlignment="1">
      <alignment horizontal="center" vertical="center" wrapText="1"/>
      <protection/>
    </xf>
    <xf numFmtId="0" fontId="55" fillId="0" borderId="25" xfId="42" applyFont="1" applyBorder="1" applyAlignment="1">
      <alignment horizontal="center" vertical="center" wrapText="1"/>
      <protection/>
    </xf>
    <xf numFmtId="0" fontId="55" fillId="0" borderId="9" xfId="42" applyFont="1" applyBorder="1" applyAlignment="1">
      <alignment horizontal="center" vertical="center" textRotation="255" wrapText="1"/>
      <protection/>
    </xf>
    <xf numFmtId="0" fontId="4" fillId="0" borderId="9" xfId="41" applyFont="1" applyBorder="1" applyAlignment="1">
      <alignment horizontal="center" vertical="center" wrapText="1"/>
      <protection/>
    </xf>
    <xf numFmtId="0" fontId="55" fillId="0" borderId="9" xfId="42" applyNumberFormat="1" applyFont="1" applyBorder="1" applyAlignment="1">
      <alignment horizontal="left" vertical="center" wrapText="1"/>
      <protection/>
    </xf>
    <xf numFmtId="0" fontId="55" fillId="0" borderId="9" xfId="42" applyFont="1" applyBorder="1" applyAlignment="1">
      <alignment horizontal="left" vertical="center" wrapText="1"/>
      <protection/>
    </xf>
    <xf numFmtId="0" fontId="56" fillId="0" borderId="21" xfId="42" applyFont="1" applyBorder="1" applyAlignment="1">
      <alignment horizontal="center" vertical="center" wrapText="1"/>
      <protection/>
    </xf>
    <xf numFmtId="0" fontId="56" fillId="0" borderId="23" xfId="42" applyFont="1" applyBorder="1" applyAlignment="1">
      <alignment horizontal="center" vertical="center" wrapText="1"/>
      <protection/>
    </xf>
    <xf numFmtId="0" fontId="56" fillId="0" borderId="21" xfId="42" applyFont="1" applyBorder="1" applyAlignment="1">
      <alignment horizontal="right" vertical="center" wrapText="1"/>
      <protection/>
    </xf>
    <xf numFmtId="0" fontId="56" fillId="0" borderId="23" xfId="42" applyFont="1" applyBorder="1" applyAlignment="1">
      <alignment horizontal="right" vertical="center" wrapText="1"/>
      <protection/>
    </xf>
    <xf numFmtId="0" fontId="55" fillId="0" borderId="9" xfId="42" applyFont="1" applyBorder="1" applyAlignment="1">
      <alignment horizontal="right" vertical="center" wrapText="1"/>
      <protection/>
    </xf>
    <xf numFmtId="0" fontId="55" fillId="0" borderId="21" xfId="42" applyFont="1" applyBorder="1" applyAlignment="1">
      <alignment horizontal="left" vertical="center" wrapText="1"/>
      <protection/>
    </xf>
    <xf numFmtId="0" fontId="55" fillId="0" borderId="23" xfId="42" applyFont="1" applyBorder="1" applyAlignment="1">
      <alignment horizontal="left" vertical="center" wrapText="1"/>
      <protection/>
    </xf>
    <xf numFmtId="0" fontId="4" fillId="0" borderId="24" xfId="41" applyFont="1" applyBorder="1" applyAlignment="1">
      <alignment horizontal="center" vertical="center" wrapText="1"/>
      <protection/>
    </xf>
    <xf numFmtId="0" fontId="4" fillId="0" borderId="17" xfId="41" applyFont="1" applyBorder="1" applyAlignment="1">
      <alignment horizontal="center" vertical="center" wrapText="1"/>
      <protection/>
    </xf>
    <xf numFmtId="0" fontId="4" fillId="0" borderId="25" xfId="41" applyFont="1" applyBorder="1" applyAlignment="1">
      <alignment horizontal="center" vertical="center" wrapText="1"/>
      <protection/>
    </xf>
    <xf numFmtId="0" fontId="4" fillId="0" borderId="25" xfId="41" applyFont="1" applyBorder="1" applyAlignment="1">
      <alignmen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C26" sqref="C2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66" t="s">
        <v>0</v>
      </c>
    </row>
    <row r="2" ht="15">
      <c r="F2" s="101" t="s">
        <v>1</v>
      </c>
    </row>
    <row r="3" spans="1:6" ht="15">
      <c r="A3" s="96" t="s">
        <v>2</v>
      </c>
      <c r="F3" s="101" t="s">
        <v>3</v>
      </c>
    </row>
    <row r="4" spans="1:6" ht="19.5" customHeight="1">
      <c r="A4" s="105" t="s">
        <v>4</v>
      </c>
      <c r="B4" s="106" t="s">
        <v>5</v>
      </c>
      <c r="C4" s="106" t="s">
        <v>5</v>
      </c>
      <c r="D4" s="106" t="s">
        <v>6</v>
      </c>
      <c r="E4" s="106" t="s">
        <v>5</v>
      </c>
      <c r="F4" s="106" t="s">
        <v>5</v>
      </c>
    </row>
    <row r="5" spans="1:6" ht="19.5" customHeight="1">
      <c r="A5" s="104" t="s">
        <v>7</v>
      </c>
      <c r="B5" s="98" t="s">
        <v>8</v>
      </c>
      <c r="C5" s="98" t="s">
        <v>9</v>
      </c>
      <c r="D5" s="98" t="s">
        <v>10</v>
      </c>
      <c r="E5" s="98" t="s">
        <v>8</v>
      </c>
      <c r="F5" s="98" t="s">
        <v>9</v>
      </c>
    </row>
    <row r="6" spans="1:6" ht="19.5" customHeight="1">
      <c r="A6" s="104" t="s">
        <v>11</v>
      </c>
      <c r="B6" s="98" t="s">
        <v>5</v>
      </c>
      <c r="C6" s="98" t="s">
        <v>12</v>
      </c>
      <c r="D6" s="98" t="s">
        <v>11</v>
      </c>
      <c r="E6" s="98" t="s">
        <v>5</v>
      </c>
      <c r="F6" s="98" t="s">
        <v>13</v>
      </c>
    </row>
    <row r="7" spans="1:6" ht="19.5" customHeight="1">
      <c r="A7" s="102" t="s">
        <v>14</v>
      </c>
      <c r="B7" s="98" t="s">
        <v>12</v>
      </c>
      <c r="C7" s="94">
        <v>3417.8</v>
      </c>
      <c r="D7" s="103" t="s">
        <v>15</v>
      </c>
      <c r="E7" s="98" t="s">
        <v>16</v>
      </c>
      <c r="F7" s="94">
        <v>14.5</v>
      </c>
    </row>
    <row r="8" spans="1:6" ht="19.5" customHeight="1">
      <c r="A8" s="102" t="s">
        <v>17</v>
      </c>
      <c r="B8" s="98" t="s">
        <v>13</v>
      </c>
      <c r="C8" s="94">
        <v>0</v>
      </c>
      <c r="D8" s="103" t="s">
        <v>18</v>
      </c>
      <c r="E8" s="98" t="s">
        <v>19</v>
      </c>
      <c r="F8" s="94">
        <v>0</v>
      </c>
    </row>
    <row r="9" spans="1:6" ht="19.5" customHeight="1">
      <c r="A9" s="102" t="s">
        <v>20</v>
      </c>
      <c r="B9" s="98" t="s">
        <v>21</v>
      </c>
      <c r="C9" s="94">
        <v>0</v>
      </c>
      <c r="D9" s="103" t="s">
        <v>22</v>
      </c>
      <c r="E9" s="98" t="s">
        <v>23</v>
      </c>
      <c r="F9" s="94">
        <v>0</v>
      </c>
    </row>
    <row r="10" spans="1:6" ht="19.5" customHeight="1">
      <c r="A10" s="102" t="s">
        <v>24</v>
      </c>
      <c r="B10" s="98" t="s">
        <v>25</v>
      </c>
      <c r="C10" s="94">
        <v>0</v>
      </c>
      <c r="D10" s="103" t="s">
        <v>26</v>
      </c>
      <c r="E10" s="98" t="s">
        <v>27</v>
      </c>
      <c r="F10" s="94">
        <v>0</v>
      </c>
    </row>
    <row r="11" spans="1:6" ht="19.5" customHeight="1">
      <c r="A11" s="102" t="s">
        <v>28</v>
      </c>
      <c r="B11" s="98" t="s">
        <v>29</v>
      </c>
      <c r="C11" s="94">
        <v>0</v>
      </c>
      <c r="D11" s="103" t="s">
        <v>30</v>
      </c>
      <c r="E11" s="98" t="s">
        <v>31</v>
      </c>
      <c r="F11" s="94">
        <v>0</v>
      </c>
    </row>
    <row r="12" spans="1:6" ht="19.5" customHeight="1">
      <c r="A12" s="102" t="s">
        <v>32</v>
      </c>
      <c r="B12" s="98" t="s">
        <v>33</v>
      </c>
      <c r="C12" s="94">
        <v>0</v>
      </c>
      <c r="D12" s="103" t="s">
        <v>34</v>
      </c>
      <c r="E12" s="98" t="s">
        <v>35</v>
      </c>
      <c r="F12" s="94">
        <v>0</v>
      </c>
    </row>
    <row r="13" spans="1:6" ht="19.5" customHeight="1">
      <c r="A13" s="102" t="s">
        <v>36</v>
      </c>
      <c r="B13" s="98" t="s">
        <v>37</v>
      </c>
      <c r="C13" s="94">
        <v>0</v>
      </c>
      <c r="D13" s="103" t="s">
        <v>38</v>
      </c>
      <c r="E13" s="98" t="s">
        <v>39</v>
      </c>
      <c r="F13" s="94">
        <v>0</v>
      </c>
    </row>
    <row r="14" spans="1:6" ht="19.5" customHeight="1">
      <c r="A14" s="71" t="s">
        <v>40</v>
      </c>
      <c r="B14" s="98" t="s">
        <v>41</v>
      </c>
      <c r="C14" s="94">
        <v>229.89</v>
      </c>
      <c r="D14" s="103" t="s">
        <v>42</v>
      </c>
      <c r="E14" s="98" t="s">
        <v>43</v>
      </c>
      <c r="F14" s="94">
        <v>179.15</v>
      </c>
    </row>
    <row r="15" spans="1:6" ht="19.5" customHeight="1">
      <c r="A15" s="102" t="s">
        <v>5</v>
      </c>
      <c r="B15" s="98" t="s">
        <v>44</v>
      </c>
      <c r="C15" s="99" t="s">
        <v>5</v>
      </c>
      <c r="D15" s="103" t="s">
        <v>45</v>
      </c>
      <c r="E15" s="98" t="s">
        <v>46</v>
      </c>
      <c r="F15" s="94">
        <v>2402.03</v>
      </c>
    </row>
    <row r="16" spans="1:6" ht="19.5" customHeight="1">
      <c r="A16" s="102" t="s">
        <v>5</v>
      </c>
      <c r="B16" s="98" t="s">
        <v>47</v>
      </c>
      <c r="C16" s="99" t="s">
        <v>5</v>
      </c>
      <c r="D16" s="103" t="s">
        <v>48</v>
      </c>
      <c r="E16" s="98" t="s">
        <v>49</v>
      </c>
      <c r="F16" s="94">
        <v>0</v>
      </c>
    </row>
    <row r="17" spans="1:6" ht="19.5" customHeight="1">
      <c r="A17" s="102" t="s">
        <v>5</v>
      </c>
      <c r="B17" s="98" t="s">
        <v>50</v>
      </c>
      <c r="C17" s="99" t="s">
        <v>5</v>
      </c>
      <c r="D17" s="103" t="s">
        <v>51</v>
      </c>
      <c r="E17" s="98" t="s">
        <v>52</v>
      </c>
      <c r="F17" s="94">
        <v>0</v>
      </c>
    </row>
    <row r="18" spans="1:6" ht="19.5" customHeight="1">
      <c r="A18" s="102" t="s">
        <v>5</v>
      </c>
      <c r="B18" s="98" t="s">
        <v>53</v>
      </c>
      <c r="C18" s="99" t="s">
        <v>5</v>
      </c>
      <c r="D18" s="103" t="s">
        <v>54</v>
      </c>
      <c r="E18" s="98" t="s">
        <v>55</v>
      </c>
      <c r="F18" s="94">
        <v>396.4</v>
      </c>
    </row>
    <row r="19" spans="1:6" ht="19.5" customHeight="1">
      <c r="A19" s="102" t="s">
        <v>5</v>
      </c>
      <c r="B19" s="98" t="s">
        <v>56</v>
      </c>
      <c r="C19" s="99" t="s">
        <v>5</v>
      </c>
      <c r="D19" s="103" t="s">
        <v>57</v>
      </c>
      <c r="E19" s="98" t="s">
        <v>58</v>
      </c>
      <c r="F19" s="94">
        <v>0</v>
      </c>
    </row>
    <row r="20" spans="1:6" ht="19.5" customHeight="1">
      <c r="A20" s="102" t="s">
        <v>5</v>
      </c>
      <c r="B20" s="98" t="s">
        <v>59</v>
      </c>
      <c r="C20" s="99" t="s">
        <v>5</v>
      </c>
      <c r="D20" s="103" t="s">
        <v>60</v>
      </c>
      <c r="E20" s="98" t="s">
        <v>61</v>
      </c>
      <c r="F20" s="94">
        <v>0</v>
      </c>
    </row>
    <row r="21" spans="1:6" ht="19.5" customHeight="1">
      <c r="A21" s="102" t="s">
        <v>5</v>
      </c>
      <c r="B21" s="98" t="s">
        <v>62</v>
      </c>
      <c r="C21" s="99" t="s">
        <v>5</v>
      </c>
      <c r="D21" s="103" t="s">
        <v>63</v>
      </c>
      <c r="E21" s="98" t="s">
        <v>64</v>
      </c>
      <c r="F21" s="94">
        <v>0</v>
      </c>
    </row>
    <row r="22" spans="1:6" ht="19.5" customHeight="1">
      <c r="A22" s="102" t="s">
        <v>5</v>
      </c>
      <c r="B22" s="98" t="s">
        <v>65</v>
      </c>
      <c r="C22" s="99" t="s">
        <v>5</v>
      </c>
      <c r="D22" s="103" t="s">
        <v>66</v>
      </c>
      <c r="E22" s="98" t="s">
        <v>67</v>
      </c>
      <c r="F22" s="94">
        <v>0</v>
      </c>
    </row>
    <row r="23" spans="1:6" ht="19.5" customHeight="1">
      <c r="A23" s="102" t="s">
        <v>5</v>
      </c>
      <c r="B23" s="98" t="s">
        <v>68</v>
      </c>
      <c r="C23" s="99" t="s">
        <v>5</v>
      </c>
      <c r="D23" s="103" t="s">
        <v>69</v>
      </c>
      <c r="E23" s="98" t="s">
        <v>70</v>
      </c>
      <c r="F23" s="94">
        <v>0</v>
      </c>
    </row>
    <row r="24" spans="1:6" ht="19.5" customHeight="1">
      <c r="A24" s="102" t="s">
        <v>5</v>
      </c>
      <c r="B24" s="98" t="s">
        <v>71</v>
      </c>
      <c r="C24" s="99" t="s">
        <v>5</v>
      </c>
      <c r="D24" s="103" t="s">
        <v>72</v>
      </c>
      <c r="E24" s="98" t="s">
        <v>73</v>
      </c>
      <c r="F24" s="94">
        <v>0</v>
      </c>
    </row>
    <row r="25" spans="1:6" ht="19.5" customHeight="1">
      <c r="A25" s="102" t="s">
        <v>5</v>
      </c>
      <c r="B25" s="98" t="s">
        <v>74</v>
      </c>
      <c r="C25" s="99" t="s">
        <v>5</v>
      </c>
      <c r="D25" s="103" t="s">
        <v>75</v>
      </c>
      <c r="E25" s="98" t="s">
        <v>76</v>
      </c>
      <c r="F25" s="94">
        <v>48.25</v>
      </c>
    </row>
    <row r="26" spans="1:6" ht="19.5" customHeight="1">
      <c r="A26" s="102" t="s">
        <v>5</v>
      </c>
      <c r="B26" s="98" t="s">
        <v>77</v>
      </c>
      <c r="C26" s="99" t="s">
        <v>5</v>
      </c>
      <c r="D26" s="103" t="s">
        <v>78</v>
      </c>
      <c r="E26" s="98" t="s">
        <v>79</v>
      </c>
      <c r="F26" s="94">
        <v>0</v>
      </c>
    </row>
    <row r="27" spans="1:6" ht="19.5" customHeight="1">
      <c r="A27" s="102" t="s">
        <v>5</v>
      </c>
      <c r="B27" s="98" t="s">
        <v>80</v>
      </c>
      <c r="C27" s="99" t="s">
        <v>5</v>
      </c>
      <c r="D27" s="103" t="s">
        <v>81</v>
      </c>
      <c r="E27" s="98" t="s">
        <v>82</v>
      </c>
      <c r="F27" s="94">
        <v>0</v>
      </c>
    </row>
    <row r="28" spans="1:6" ht="19.5" customHeight="1">
      <c r="A28" s="102" t="s">
        <v>5</v>
      </c>
      <c r="B28" s="98" t="s">
        <v>83</v>
      </c>
      <c r="C28" s="99" t="s">
        <v>5</v>
      </c>
      <c r="D28" s="103" t="s">
        <v>84</v>
      </c>
      <c r="E28" s="98" t="s">
        <v>85</v>
      </c>
      <c r="F28" s="94">
        <v>0</v>
      </c>
    </row>
    <row r="29" spans="1:6" ht="19.5" customHeight="1">
      <c r="A29" s="102" t="s">
        <v>5</v>
      </c>
      <c r="B29" s="98" t="s">
        <v>86</v>
      </c>
      <c r="C29" s="99" t="s">
        <v>5</v>
      </c>
      <c r="D29" s="103" t="s">
        <v>87</v>
      </c>
      <c r="E29" s="98" t="s">
        <v>88</v>
      </c>
      <c r="F29" s="94">
        <v>200.28</v>
      </c>
    </row>
    <row r="30" spans="1:6" ht="19.5" customHeight="1">
      <c r="A30" s="104" t="s">
        <v>5</v>
      </c>
      <c r="B30" s="98" t="s">
        <v>89</v>
      </c>
      <c r="C30" s="99" t="s">
        <v>5</v>
      </c>
      <c r="D30" s="103" t="s">
        <v>90</v>
      </c>
      <c r="E30" s="98" t="s">
        <v>91</v>
      </c>
      <c r="F30" s="94">
        <v>0</v>
      </c>
    </row>
    <row r="31" spans="1:6" ht="19.5" customHeight="1">
      <c r="A31" s="104" t="s">
        <v>5</v>
      </c>
      <c r="B31" s="98" t="s">
        <v>92</v>
      </c>
      <c r="C31" s="99" t="s">
        <v>5</v>
      </c>
      <c r="D31" s="103" t="s">
        <v>93</v>
      </c>
      <c r="E31" s="98" t="s">
        <v>94</v>
      </c>
      <c r="F31" s="94">
        <v>0</v>
      </c>
    </row>
    <row r="32" spans="1:6" ht="19.5" customHeight="1">
      <c r="A32" s="104" t="s">
        <v>5</v>
      </c>
      <c r="B32" s="98" t="s">
        <v>95</v>
      </c>
      <c r="C32" s="99" t="s">
        <v>5</v>
      </c>
      <c r="D32" s="103" t="s">
        <v>96</v>
      </c>
      <c r="E32" s="98" t="s">
        <v>97</v>
      </c>
      <c r="F32" s="94">
        <v>0</v>
      </c>
    </row>
    <row r="33" spans="1:6" ht="19.5" customHeight="1">
      <c r="A33" s="104" t="s">
        <v>98</v>
      </c>
      <c r="B33" s="98" t="s">
        <v>99</v>
      </c>
      <c r="C33" s="94">
        <v>3647.7</v>
      </c>
      <c r="D33" s="98" t="s">
        <v>100</v>
      </c>
      <c r="E33" s="98" t="s">
        <v>101</v>
      </c>
      <c r="F33" s="94">
        <v>3240.61</v>
      </c>
    </row>
    <row r="34" spans="1:6" ht="19.5" customHeight="1">
      <c r="A34" s="104" t="s">
        <v>102</v>
      </c>
      <c r="B34" s="98" t="s">
        <v>103</v>
      </c>
      <c r="C34" s="94">
        <v>0</v>
      </c>
      <c r="D34" s="103" t="s">
        <v>104</v>
      </c>
      <c r="E34" s="98" t="s">
        <v>105</v>
      </c>
      <c r="F34" s="94">
        <v>0</v>
      </c>
    </row>
    <row r="35" spans="1:6" ht="19.5" customHeight="1">
      <c r="A35" s="104" t="s">
        <v>106</v>
      </c>
      <c r="B35" s="98" t="s">
        <v>107</v>
      </c>
      <c r="C35" s="94">
        <v>244.27</v>
      </c>
      <c r="D35" s="103" t="s">
        <v>108</v>
      </c>
      <c r="E35" s="98" t="s">
        <v>109</v>
      </c>
      <c r="F35" s="94">
        <v>651.36</v>
      </c>
    </row>
    <row r="36" spans="1:6" ht="19.5" customHeight="1">
      <c r="A36" s="104" t="s">
        <v>110</v>
      </c>
      <c r="B36" s="98" t="s">
        <v>111</v>
      </c>
      <c r="C36" s="94">
        <v>3891.97</v>
      </c>
      <c r="D36" s="98" t="s">
        <v>110</v>
      </c>
      <c r="E36" s="98" t="s">
        <v>112</v>
      </c>
      <c r="F36" s="94">
        <v>3891.97</v>
      </c>
    </row>
    <row r="37" spans="1:6" ht="19.5" customHeight="1">
      <c r="A37" s="107" t="s">
        <v>113</v>
      </c>
      <c r="B37" s="108" t="s">
        <v>5</v>
      </c>
      <c r="C37" s="108" t="s">
        <v>5</v>
      </c>
      <c r="D37" s="108" t="s">
        <v>5</v>
      </c>
      <c r="E37" s="108" t="s">
        <v>5</v>
      </c>
      <c r="F37" s="108" t="s">
        <v>5</v>
      </c>
    </row>
  </sheetData>
  <sheetProtection/>
  <mergeCells count="12">
    <mergeCell ref="A37:F37"/>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zoomScale="80" zoomScaleNormal="80" workbookViewId="0" topLeftCell="A5">
      <selection activeCell="D6" sqref="D6"/>
    </sheetView>
  </sheetViews>
  <sheetFormatPr defaultColWidth="9.140625" defaultRowHeight="12.75"/>
  <cols>
    <col min="1" max="3" width="32.140625" style="0" customWidth="1"/>
    <col min="4" max="4" width="123.57421875" style="0" customWidth="1"/>
    <col min="5" max="5" width="9.7109375" style="0" bestFit="1" customWidth="1"/>
  </cols>
  <sheetData>
    <row r="1" ht="27">
      <c r="C1" s="66" t="s">
        <v>477</v>
      </c>
    </row>
    <row r="2" spans="1:4" ht="12.75">
      <c r="A2" s="67" t="s">
        <v>2</v>
      </c>
      <c r="D2" s="89" t="s">
        <v>478</v>
      </c>
    </row>
    <row r="3" spans="1:4" ht="142.5" customHeight="1">
      <c r="A3" s="128" t="s">
        <v>479</v>
      </c>
      <c r="B3" s="125" t="s">
        <v>480</v>
      </c>
      <c r="C3" s="125" t="s">
        <v>5</v>
      </c>
      <c r="D3" s="90" t="s">
        <v>481</v>
      </c>
    </row>
    <row r="4" spans="1:4" ht="408" customHeight="1">
      <c r="A4" s="127" t="s">
        <v>5</v>
      </c>
      <c r="B4" s="126" t="s">
        <v>482</v>
      </c>
      <c r="C4" s="126" t="s">
        <v>5</v>
      </c>
      <c r="D4" s="73" t="s">
        <v>483</v>
      </c>
    </row>
    <row r="5" spans="1:4" ht="99.75" customHeight="1">
      <c r="A5" s="127" t="s">
        <v>5</v>
      </c>
      <c r="B5" s="126" t="s">
        <v>484</v>
      </c>
      <c r="C5" s="126" t="s">
        <v>5</v>
      </c>
      <c r="D5" s="73" t="s">
        <v>485</v>
      </c>
    </row>
    <row r="6" spans="1:4" ht="126" customHeight="1">
      <c r="A6" s="127" t="s">
        <v>5</v>
      </c>
      <c r="B6" s="126" t="s">
        <v>486</v>
      </c>
      <c r="C6" s="126" t="s">
        <v>5</v>
      </c>
      <c r="D6" s="73" t="s">
        <v>857</v>
      </c>
    </row>
    <row r="7" spans="1:4" ht="81" customHeight="1">
      <c r="A7" s="127" t="s">
        <v>5</v>
      </c>
      <c r="B7" s="126" t="s">
        <v>487</v>
      </c>
      <c r="C7" s="126" t="s">
        <v>5</v>
      </c>
      <c r="D7" s="73" t="s">
        <v>488</v>
      </c>
    </row>
    <row r="8" spans="1:4" ht="45" customHeight="1">
      <c r="A8" s="127" t="s">
        <v>489</v>
      </c>
      <c r="B8" s="126" t="s">
        <v>490</v>
      </c>
      <c r="C8" s="126" t="s">
        <v>5</v>
      </c>
      <c r="D8" s="73" t="s">
        <v>491</v>
      </c>
    </row>
    <row r="9" spans="1:4" ht="78" customHeight="1">
      <c r="A9" s="127" t="s">
        <v>5</v>
      </c>
      <c r="B9" s="126" t="s">
        <v>492</v>
      </c>
      <c r="C9" s="70" t="s">
        <v>493</v>
      </c>
      <c r="D9" s="73" t="s">
        <v>494</v>
      </c>
    </row>
    <row r="10" spans="1:4" ht="69" customHeight="1">
      <c r="A10" s="127" t="s">
        <v>5</v>
      </c>
      <c r="B10" s="126" t="s">
        <v>5</v>
      </c>
      <c r="C10" s="70" t="s">
        <v>495</v>
      </c>
      <c r="D10" s="73" t="s">
        <v>496</v>
      </c>
    </row>
    <row r="11" spans="1:4" ht="90" customHeight="1">
      <c r="A11" s="127" t="s">
        <v>497</v>
      </c>
      <c r="B11" s="126" t="s">
        <v>5</v>
      </c>
      <c r="C11" s="126" t="s">
        <v>5</v>
      </c>
      <c r="D11" s="73" t="s">
        <v>498</v>
      </c>
    </row>
    <row r="12" spans="1:4" ht="96" customHeight="1">
      <c r="A12" s="127" t="s">
        <v>499</v>
      </c>
      <c r="B12" s="126" t="s">
        <v>5</v>
      </c>
      <c r="C12" s="126" t="s">
        <v>5</v>
      </c>
      <c r="D12" s="73" t="s">
        <v>500</v>
      </c>
    </row>
    <row r="13" spans="1:4" ht="22.5" customHeight="1">
      <c r="A13" s="127" t="s">
        <v>501</v>
      </c>
      <c r="B13" s="126" t="s">
        <v>5</v>
      </c>
      <c r="C13" s="126" t="s">
        <v>5</v>
      </c>
      <c r="D13" s="75" t="s">
        <v>502</v>
      </c>
    </row>
    <row r="14" spans="1:4" ht="96" customHeight="1">
      <c r="A14" s="127" t="s">
        <v>503</v>
      </c>
      <c r="B14" s="126" t="s">
        <v>5</v>
      </c>
      <c r="C14" s="126" t="s">
        <v>5</v>
      </c>
      <c r="D14" s="73" t="s">
        <v>504</v>
      </c>
    </row>
    <row r="15" spans="1:4" ht="22.5" customHeight="1">
      <c r="A15" s="127" t="s">
        <v>505</v>
      </c>
      <c r="B15" s="126" t="s">
        <v>5</v>
      </c>
      <c r="C15" s="126" t="s">
        <v>5</v>
      </c>
      <c r="D15" s="75" t="s">
        <v>502</v>
      </c>
    </row>
  </sheetData>
  <sheetProtection/>
  <mergeCells count="37">
    <mergeCell ref="A8:A10"/>
    <mergeCell ref="B9:B10"/>
    <mergeCell ref="A15:C15"/>
    <mergeCell ref="A3:A7"/>
    <mergeCell ref="A13:C13"/>
    <mergeCell ref="A14:C14"/>
    <mergeCell ref="A11:C11"/>
    <mergeCell ref="A12:C12"/>
    <mergeCell ref="B6:C6"/>
    <mergeCell ref="B7:C7"/>
    <mergeCell ref="B8:C8"/>
    <mergeCell ref="B3:C3"/>
    <mergeCell ref="B4:C4"/>
    <mergeCell ref="B5:C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0"/>
  <sheetViews>
    <sheetView zoomScale="85" zoomScaleNormal="85" workbookViewId="0" topLeftCell="B1">
      <selection activeCell="J12" sqref="J12"/>
    </sheetView>
  </sheetViews>
  <sheetFormatPr defaultColWidth="9.140625" defaultRowHeight="12.75"/>
  <cols>
    <col min="1" max="1" width="26.57421875" style="0" customWidth="1"/>
    <col min="2" max="2" width="16.00390625" style="0" customWidth="1"/>
    <col min="3" max="3" width="40.28125" style="0" customWidth="1"/>
    <col min="4" max="4" width="16.00390625" style="0" customWidth="1"/>
    <col min="5" max="5" width="38.421875" style="0" customWidth="1"/>
    <col min="6" max="6" width="16.00390625" style="0" customWidth="1"/>
    <col min="7" max="7" width="26.57421875" style="0" customWidth="1"/>
    <col min="8" max="8" width="58.28125" style="0" customWidth="1"/>
    <col min="9" max="9" width="11.57421875" style="0" customWidth="1"/>
    <col min="10" max="10" width="9.7109375" style="0" bestFit="1" customWidth="1"/>
  </cols>
  <sheetData>
    <row r="1" ht="27">
      <c r="F1" s="66" t="s">
        <v>506</v>
      </c>
    </row>
    <row r="2" spans="1:9" ht="12.75">
      <c r="A2" s="67" t="s">
        <v>2</v>
      </c>
      <c r="I2" s="89" t="s">
        <v>507</v>
      </c>
    </row>
    <row r="3" spans="1:9" ht="19.5" customHeight="1">
      <c r="A3" s="68" t="s">
        <v>508</v>
      </c>
      <c r="B3" s="129" t="s">
        <v>509</v>
      </c>
      <c r="C3" s="129" t="s">
        <v>5</v>
      </c>
      <c r="D3" s="129" t="s">
        <v>5</v>
      </c>
      <c r="E3" s="129" t="s">
        <v>5</v>
      </c>
      <c r="F3" s="129" t="s">
        <v>5</v>
      </c>
      <c r="G3" s="129" t="s">
        <v>5</v>
      </c>
      <c r="H3" s="129" t="s">
        <v>5</v>
      </c>
      <c r="I3" s="129" t="s">
        <v>5</v>
      </c>
    </row>
    <row r="4" spans="1:9" ht="19.5" customHeight="1">
      <c r="A4" s="130" t="s">
        <v>510</v>
      </c>
      <c r="B4" s="120" t="s">
        <v>5</v>
      </c>
      <c r="C4" s="120" t="s">
        <v>5</v>
      </c>
      <c r="D4" s="120" t="s">
        <v>5</v>
      </c>
      <c r="E4" s="120" t="s">
        <v>5</v>
      </c>
      <c r="F4" s="120" t="s">
        <v>5</v>
      </c>
      <c r="G4" s="120" t="s">
        <v>5</v>
      </c>
      <c r="H4" s="120" t="s">
        <v>511</v>
      </c>
      <c r="I4" s="120" t="s">
        <v>5</v>
      </c>
    </row>
    <row r="5" spans="1:9" ht="19.5" customHeight="1">
      <c r="A5" s="127" t="s">
        <v>512</v>
      </c>
      <c r="B5" s="126" t="s">
        <v>513</v>
      </c>
      <c r="C5" s="143" t="s">
        <v>514</v>
      </c>
      <c r="D5" s="143" t="s">
        <v>5</v>
      </c>
      <c r="E5" s="143" t="s">
        <v>5</v>
      </c>
      <c r="F5" s="143" t="s">
        <v>5</v>
      </c>
      <c r="G5" s="143" t="s">
        <v>5</v>
      </c>
      <c r="H5" s="143" t="s">
        <v>5</v>
      </c>
      <c r="I5" s="108" t="s">
        <v>5</v>
      </c>
    </row>
    <row r="6" spans="1:9" ht="108.75" customHeight="1">
      <c r="A6" s="127" t="s">
        <v>5</v>
      </c>
      <c r="B6" s="126" t="s">
        <v>5</v>
      </c>
      <c r="C6" s="143" t="s">
        <v>5</v>
      </c>
      <c r="D6" s="143" t="s">
        <v>5</v>
      </c>
      <c r="E6" s="143" t="s">
        <v>5</v>
      </c>
      <c r="F6" s="143" t="s">
        <v>5</v>
      </c>
      <c r="G6" s="143" t="s">
        <v>5</v>
      </c>
      <c r="H6" s="143" t="s">
        <v>5</v>
      </c>
      <c r="I6" s="108" t="s">
        <v>5</v>
      </c>
    </row>
    <row r="7" spans="1:9" ht="19.5" customHeight="1">
      <c r="A7" s="127" t="s">
        <v>5</v>
      </c>
      <c r="B7" s="126" t="s">
        <v>515</v>
      </c>
      <c r="C7" s="143" t="s">
        <v>516</v>
      </c>
      <c r="D7" s="143" t="s">
        <v>5</v>
      </c>
      <c r="E7" s="143" t="s">
        <v>5</v>
      </c>
      <c r="F7" s="143" t="s">
        <v>5</v>
      </c>
      <c r="G7" s="143" t="s">
        <v>5</v>
      </c>
      <c r="H7" s="143" t="s">
        <v>5</v>
      </c>
      <c r="I7" s="108" t="s">
        <v>5</v>
      </c>
    </row>
    <row r="8" spans="1:9" ht="361.5" customHeight="1">
      <c r="A8" s="127" t="s">
        <v>5</v>
      </c>
      <c r="B8" s="126" t="s">
        <v>5</v>
      </c>
      <c r="C8" s="143" t="s">
        <v>5</v>
      </c>
      <c r="D8" s="143" t="s">
        <v>5</v>
      </c>
      <c r="E8" s="143" t="s">
        <v>5</v>
      </c>
      <c r="F8" s="143" t="s">
        <v>5</v>
      </c>
      <c r="G8" s="143" t="s">
        <v>5</v>
      </c>
      <c r="H8" s="143" t="s">
        <v>5</v>
      </c>
      <c r="I8" s="108" t="s">
        <v>5</v>
      </c>
    </row>
    <row r="9" spans="1:9" ht="19.5" customHeight="1">
      <c r="A9" s="131" t="s">
        <v>517</v>
      </c>
      <c r="B9" s="132" t="s">
        <v>5</v>
      </c>
      <c r="C9" s="132" t="s">
        <v>5</v>
      </c>
      <c r="D9" s="132" t="s">
        <v>5</v>
      </c>
      <c r="E9" s="132" t="s">
        <v>5</v>
      </c>
      <c r="F9" s="132" t="s">
        <v>5</v>
      </c>
      <c r="G9" s="132" t="s">
        <v>5</v>
      </c>
      <c r="H9" s="132" t="s">
        <v>5</v>
      </c>
      <c r="I9" s="132" t="s">
        <v>5</v>
      </c>
    </row>
    <row r="10" spans="1:9" ht="19.5" customHeight="1">
      <c r="A10" s="69" t="s">
        <v>518</v>
      </c>
      <c r="B10" s="120" t="s">
        <v>519</v>
      </c>
      <c r="C10" s="120" t="s">
        <v>5</v>
      </c>
      <c r="D10" s="120" t="s">
        <v>5</v>
      </c>
      <c r="E10" s="120" t="s">
        <v>5</v>
      </c>
      <c r="F10" s="120" t="s">
        <v>520</v>
      </c>
      <c r="G10" s="120" t="s">
        <v>520</v>
      </c>
      <c r="H10" s="120" t="s">
        <v>5</v>
      </c>
      <c r="I10" s="120" t="s">
        <v>5</v>
      </c>
    </row>
    <row r="11" spans="1:9" ht="19.5" customHeight="1">
      <c r="A11" s="130" t="s">
        <v>521</v>
      </c>
      <c r="B11" s="143" t="s">
        <v>522</v>
      </c>
      <c r="C11" s="143" t="s">
        <v>5</v>
      </c>
      <c r="D11" s="143" t="s">
        <v>5</v>
      </c>
      <c r="E11" s="143" t="s">
        <v>5</v>
      </c>
      <c r="F11" s="143" t="s">
        <v>523</v>
      </c>
      <c r="G11" s="108" t="s">
        <v>5</v>
      </c>
      <c r="H11" s="108" t="s">
        <v>5</v>
      </c>
      <c r="I11" s="108" t="s">
        <v>5</v>
      </c>
    </row>
    <row r="12" spans="1:9" ht="408" customHeight="1">
      <c r="A12" s="130" t="s">
        <v>5</v>
      </c>
      <c r="B12" s="143" t="s">
        <v>5</v>
      </c>
      <c r="C12" s="143" t="s">
        <v>5</v>
      </c>
      <c r="D12" s="143" t="s">
        <v>5</v>
      </c>
      <c r="E12" s="143" t="s">
        <v>5</v>
      </c>
      <c r="F12" s="108" t="s">
        <v>5</v>
      </c>
      <c r="G12" s="108" t="s">
        <v>5</v>
      </c>
      <c r="H12" s="108" t="s">
        <v>5</v>
      </c>
      <c r="I12" s="108" t="s">
        <v>5</v>
      </c>
    </row>
    <row r="13" spans="1:9" ht="19.5" customHeight="1">
      <c r="A13" s="130" t="s">
        <v>524</v>
      </c>
      <c r="B13" s="143" t="s">
        <v>525</v>
      </c>
      <c r="C13" s="143" t="s">
        <v>5</v>
      </c>
      <c r="D13" s="143" t="s">
        <v>5</v>
      </c>
      <c r="E13" s="143" t="s">
        <v>5</v>
      </c>
      <c r="F13" s="144" t="s">
        <v>526</v>
      </c>
      <c r="G13" s="141" t="s">
        <v>5</v>
      </c>
      <c r="H13" s="141" t="s">
        <v>5</v>
      </c>
      <c r="I13" s="141" t="s">
        <v>5</v>
      </c>
    </row>
    <row r="14" spans="1:9" ht="19.5" customHeight="1">
      <c r="A14" s="130" t="s">
        <v>5</v>
      </c>
      <c r="B14" s="143" t="s">
        <v>5</v>
      </c>
      <c r="C14" s="143" t="s">
        <v>5</v>
      </c>
      <c r="D14" s="143" t="s">
        <v>5</v>
      </c>
      <c r="E14" s="143" t="s">
        <v>5</v>
      </c>
      <c r="F14" s="141" t="s">
        <v>5</v>
      </c>
      <c r="G14" s="141" t="s">
        <v>5</v>
      </c>
      <c r="H14" s="141" t="s">
        <v>5</v>
      </c>
      <c r="I14" s="141" t="s">
        <v>5</v>
      </c>
    </row>
    <row r="15" spans="1:9" ht="19.5" customHeight="1">
      <c r="A15" s="130" t="s">
        <v>527</v>
      </c>
      <c r="B15" s="143" t="s">
        <v>525</v>
      </c>
      <c r="C15" s="143" t="s">
        <v>5</v>
      </c>
      <c r="D15" s="143" t="s">
        <v>5</v>
      </c>
      <c r="E15" s="143" t="s">
        <v>5</v>
      </c>
      <c r="F15" s="144" t="s">
        <v>526</v>
      </c>
      <c r="G15" s="141" t="s">
        <v>5</v>
      </c>
      <c r="H15" s="141" t="s">
        <v>5</v>
      </c>
      <c r="I15" s="141" t="s">
        <v>5</v>
      </c>
    </row>
    <row r="16" spans="1:9" ht="19.5" customHeight="1">
      <c r="A16" s="130" t="s">
        <v>5</v>
      </c>
      <c r="B16" s="143" t="s">
        <v>5</v>
      </c>
      <c r="C16" s="143" t="s">
        <v>5</v>
      </c>
      <c r="D16" s="143" t="s">
        <v>5</v>
      </c>
      <c r="E16" s="143" t="s">
        <v>5</v>
      </c>
      <c r="F16" s="141" t="s">
        <v>5</v>
      </c>
      <c r="G16" s="141" t="s">
        <v>5</v>
      </c>
      <c r="H16" s="141" t="s">
        <v>5</v>
      </c>
      <c r="I16" s="141" t="s">
        <v>5</v>
      </c>
    </row>
    <row r="17" spans="1:9" ht="19.5" customHeight="1">
      <c r="A17" s="131" t="s">
        <v>528</v>
      </c>
      <c r="B17" s="132" t="s">
        <v>5</v>
      </c>
      <c r="C17" s="132" t="s">
        <v>5</v>
      </c>
      <c r="D17" s="132" t="s">
        <v>5</v>
      </c>
      <c r="E17" s="132" t="s">
        <v>5</v>
      </c>
      <c r="F17" s="132" t="s">
        <v>5</v>
      </c>
      <c r="G17" s="132" t="s">
        <v>5</v>
      </c>
      <c r="H17" s="132" t="s">
        <v>5</v>
      </c>
      <c r="I17" s="132" t="s">
        <v>5</v>
      </c>
    </row>
    <row r="18" spans="1:9" ht="19.5" customHeight="1">
      <c r="A18" s="130" t="s">
        <v>529</v>
      </c>
      <c r="B18" s="120" t="s">
        <v>530</v>
      </c>
      <c r="C18" s="120" t="s">
        <v>531</v>
      </c>
      <c r="D18" s="120" t="s">
        <v>532</v>
      </c>
      <c r="E18" s="120" t="s">
        <v>5</v>
      </c>
      <c r="F18" s="120" t="s">
        <v>5</v>
      </c>
      <c r="G18" s="119" t="s">
        <v>533</v>
      </c>
      <c r="H18" s="120" t="s">
        <v>534</v>
      </c>
      <c r="I18" s="119" t="s">
        <v>535</v>
      </c>
    </row>
    <row r="19" spans="1:9" ht="19.5" customHeight="1">
      <c r="A19" s="130" t="s">
        <v>5</v>
      </c>
      <c r="B19" s="120" t="s">
        <v>5</v>
      </c>
      <c r="C19" s="120" t="s">
        <v>5</v>
      </c>
      <c r="D19" s="70" t="s">
        <v>536</v>
      </c>
      <c r="E19" s="70" t="s">
        <v>537</v>
      </c>
      <c r="F19" s="70" t="s">
        <v>538</v>
      </c>
      <c r="G19" s="119" t="s">
        <v>539</v>
      </c>
      <c r="H19" s="120" t="s">
        <v>5</v>
      </c>
      <c r="I19" s="119" t="s">
        <v>5</v>
      </c>
    </row>
    <row r="20" spans="1:9" ht="37.5" customHeight="1">
      <c r="A20" s="77" t="s">
        <v>540</v>
      </c>
      <c r="B20" s="75" t="s">
        <v>541</v>
      </c>
      <c r="C20" s="73" t="s">
        <v>542</v>
      </c>
      <c r="D20" s="78">
        <v>60.34</v>
      </c>
      <c r="E20" s="78">
        <v>60.34</v>
      </c>
      <c r="F20" s="78" t="s">
        <v>5</v>
      </c>
      <c r="G20" s="78">
        <v>60.34</v>
      </c>
      <c r="H20" s="79">
        <v>1</v>
      </c>
      <c r="I20" s="75" t="s">
        <v>5</v>
      </c>
    </row>
    <row r="21" spans="1:9" ht="46.5" customHeight="1">
      <c r="A21" s="80" t="s">
        <v>543</v>
      </c>
      <c r="B21" s="75" t="s">
        <v>544</v>
      </c>
      <c r="C21" s="73" t="s">
        <v>545</v>
      </c>
      <c r="D21" s="78">
        <v>583.62</v>
      </c>
      <c r="E21" s="78">
        <v>583.62</v>
      </c>
      <c r="F21" s="78" t="s">
        <v>5</v>
      </c>
      <c r="G21" s="78">
        <v>583.62</v>
      </c>
      <c r="H21" s="79">
        <v>1</v>
      </c>
      <c r="I21" s="75" t="s">
        <v>5</v>
      </c>
    </row>
    <row r="22" spans="1:9" ht="19.5" customHeight="1">
      <c r="A22" s="77" t="s">
        <v>546</v>
      </c>
      <c r="B22" s="75" t="s">
        <v>541</v>
      </c>
      <c r="C22" s="75" t="s">
        <v>547</v>
      </c>
      <c r="D22" s="78">
        <v>50</v>
      </c>
      <c r="E22" s="78">
        <v>50</v>
      </c>
      <c r="F22" s="78" t="s">
        <v>5</v>
      </c>
      <c r="G22" s="78">
        <v>50</v>
      </c>
      <c r="H22" s="79">
        <v>1</v>
      </c>
      <c r="I22" s="75" t="s">
        <v>5</v>
      </c>
    </row>
    <row r="23" spans="1:9" ht="19.5" customHeight="1">
      <c r="A23" s="77" t="s">
        <v>548</v>
      </c>
      <c r="B23" s="75" t="s">
        <v>541</v>
      </c>
      <c r="C23" s="75" t="s">
        <v>542</v>
      </c>
      <c r="D23" s="78">
        <v>36</v>
      </c>
      <c r="E23" s="78">
        <v>36</v>
      </c>
      <c r="F23" s="78" t="s">
        <v>5</v>
      </c>
      <c r="G23" s="78">
        <v>36</v>
      </c>
      <c r="H23" s="79">
        <v>1</v>
      </c>
      <c r="I23" s="75" t="s">
        <v>5</v>
      </c>
    </row>
    <row r="24" spans="1:9" ht="55.5" customHeight="1">
      <c r="A24" s="77" t="s">
        <v>549</v>
      </c>
      <c r="B24" s="75" t="s">
        <v>541</v>
      </c>
      <c r="C24" s="73" t="s">
        <v>550</v>
      </c>
      <c r="D24" s="78">
        <v>60</v>
      </c>
      <c r="E24" s="78">
        <v>60</v>
      </c>
      <c r="F24" s="78" t="s">
        <v>5</v>
      </c>
      <c r="G24" s="78">
        <v>59.37</v>
      </c>
      <c r="H24" s="81">
        <v>0.9895</v>
      </c>
      <c r="I24" s="75" t="s">
        <v>5</v>
      </c>
    </row>
    <row r="25" spans="1:9" ht="19.5" customHeight="1">
      <c r="A25" s="77" t="s">
        <v>551</v>
      </c>
      <c r="B25" s="75" t="s">
        <v>541</v>
      </c>
      <c r="C25" s="75" t="s">
        <v>552</v>
      </c>
      <c r="D25" s="78">
        <v>60.98</v>
      </c>
      <c r="E25" s="78">
        <v>60.98</v>
      </c>
      <c r="F25" s="78" t="s">
        <v>5</v>
      </c>
      <c r="G25" s="78">
        <v>60.98</v>
      </c>
      <c r="H25" s="79">
        <v>1</v>
      </c>
      <c r="I25" s="75" t="s">
        <v>5</v>
      </c>
    </row>
    <row r="26" spans="1:9" ht="19.5" customHeight="1">
      <c r="A26" s="131" t="s">
        <v>553</v>
      </c>
      <c r="B26" s="132" t="s">
        <v>5</v>
      </c>
      <c r="C26" s="132" t="s">
        <v>5</v>
      </c>
      <c r="D26" s="132" t="s">
        <v>5</v>
      </c>
      <c r="E26" s="132" t="s">
        <v>5</v>
      </c>
      <c r="F26" s="132" t="s">
        <v>5</v>
      </c>
      <c r="G26" s="132" t="s">
        <v>5</v>
      </c>
      <c r="H26" s="132" t="s">
        <v>5</v>
      </c>
      <c r="I26" s="132" t="s">
        <v>5</v>
      </c>
    </row>
    <row r="27" spans="1:9" ht="19.5" customHeight="1">
      <c r="A27" s="69" t="s">
        <v>554</v>
      </c>
      <c r="B27" s="70" t="s">
        <v>555</v>
      </c>
      <c r="C27" s="70" t="s">
        <v>556</v>
      </c>
      <c r="D27" s="70" t="s">
        <v>557</v>
      </c>
      <c r="E27" s="70" t="s">
        <v>558</v>
      </c>
      <c r="F27" s="70" t="s">
        <v>559</v>
      </c>
      <c r="G27" s="70" t="s">
        <v>560</v>
      </c>
      <c r="H27" s="120" t="s">
        <v>561</v>
      </c>
      <c r="I27" s="120" t="s">
        <v>5</v>
      </c>
    </row>
    <row r="28" spans="1:9" ht="27.75" customHeight="1">
      <c r="A28" s="138" t="s">
        <v>562</v>
      </c>
      <c r="B28" s="140" t="s">
        <v>563</v>
      </c>
      <c r="C28" s="73" t="s">
        <v>564</v>
      </c>
      <c r="D28" s="76" t="s">
        <v>565</v>
      </c>
      <c r="E28" s="76">
        <v>8100</v>
      </c>
      <c r="F28" s="76" t="s">
        <v>566</v>
      </c>
      <c r="G28" s="76">
        <v>8482</v>
      </c>
      <c r="H28" s="108" t="s">
        <v>5</v>
      </c>
      <c r="I28" s="108" t="s">
        <v>5</v>
      </c>
    </row>
    <row r="29" spans="1:9" ht="19.5" customHeight="1">
      <c r="A29" s="138"/>
      <c r="B29" s="140"/>
      <c r="C29" s="75" t="s">
        <v>567</v>
      </c>
      <c r="D29" s="76" t="s">
        <v>565</v>
      </c>
      <c r="E29" s="76">
        <v>116</v>
      </c>
      <c r="F29" s="76" t="s">
        <v>566</v>
      </c>
      <c r="G29" s="76">
        <v>116</v>
      </c>
      <c r="H29" s="108" t="s">
        <v>5</v>
      </c>
      <c r="I29" s="108" t="s">
        <v>5</v>
      </c>
    </row>
    <row r="30" spans="1:9" ht="19.5" customHeight="1">
      <c r="A30" s="138"/>
      <c r="B30" s="141"/>
      <c r="C30" s="75" t="s">
        <v>568</v>
      </c>
      <c r="D30" s="76" t="s">
        <v>565</v>
      </c>
      <c r="E30" s="76">
        <v>8</v>
      </c>
      <c r="F30" s="76" t="s">
        <v>569</v>
      </c>
      <c r="G30" s="76">
        <v>8</v>
      </c>
      <c r="H30" s="108" t="s">
        <v>5</v>
      </c>
      <c r="I30" s="108" t="s">
        <v>5</v>
      </c>
    </row>
    <row r="31" spans="1:9" ht="19.5" customHeight="1">
      <c r="A31" s="138"/>
      <c r="B31" s="140" t="s">
        <v>570</v>
      </c>
      <c r="C31" s="75" t="s">
        <v>571</v>
      </c>
      <c r="D31" s="76" t="s">
        <v>572</v>
      </c>
      <c r="E31" s="83">
        <v>0.9</v>
      </c>
      <c r="F31" s="76" t="s">
        <v>573</v>
      </c>
      <c r="G31" s="84">
        <v>0.9590000000000001</v>
      </c>
      <c r="H31" s="108" t="s">
        <v>5</v>
      </c>
      <c r="I31" s="108" t="s">
        <v>5</v>
      </c>
    </row>
    <row r="32" spans="1:9" ht="19.5" customHeight="1">
      <c r="A32" s="138"/>
      <c r="B32" s="140"/>
      <c r="C32" s="75" t="s">
        <v>574</v>
      </c>
      <c r="D32" s="76" t="s">
        <v>572</v>
      </c>
      <c r="E32" s="83">
        <v>1</v>
      </c>
      <c r="F32" s="76" t="s">
        <v>573</v>
      </c>
      <c r="G32" s="83">
        <v>1</v>
      </c>
      <c r="H32" s="75"/>
      <c r="I32" s="75"/>
    </row>
    <row r="33" spans="1:9" ht="19.5" customHeight="1">
      <c r="A33" s="139"/>
      <c r="B33" s="141"/>
      <c r="C33" s="75" t="s">
        <v>575</v>
      </c>
      <c r="D33" s="76" t="s">
        <v>572</v>
      </c>
      <c r="E33" s="76" t="s">
        <v>576</v>
      </c>
      <c r="F33" s="76" t="s">
        <v>576</v>
      </c>
      <c r="G33" s="76" t="s">
        <v>576</v>
      </c>
      <c r="H33" s="75"/>
      <c r="I33" s="75"/>
    </row>
    <row r="34" spans="1:9" ht="19.5" customHeight="1">
      <c r="A34" s="138" t="s">
        <v>577</v>
      </c>
      <c r="B34" s="140" t="s">
        <v>578</v>
      </c>
      <c r="C34" s="75" t="s">
        <v>579</v>
      </c>
      <c r="D34" s="76" t="s">
        <v>572</v>
      </c>
      <c r="E34" s="76" t="s">
        <v>580</v>
      </c>
      <c r="F34" s="76" t="s">
        <v>580</v>
      </c>
      <c r="G34" s="76" t="s">
        <v>580</v>
      </c>
      <c r="H34" s="75"/>
      <c r="I34" s="75"/>
    </row>
    <row r="35" spans="1:9" ht="19.5" customHeight="1">
      <c r="A35" s="139"/>
      <c r="B35" s="141"/>
      <c r="C35" s="75" t="s">
        <v>581</v>
      </c>
      <c r="D35" s="76" t="s">
        <v>572</v>
      </c>
      <c r="E35" s="76" t="s">
        <v>582</v>
      </c>
      <c r="F35" s="76" t="s">
        <v>582</v>
      </c>
      <c r="G35" s="76" t="s">
        <v>582</v>
      </c>
      <c r="H35" s="75"/>
      <c r="I35" s="75"/>
    </row>
    <row r="36" spans="1:9" ht="40.5" customHeight="1">
      <c r="A36" s="138" t="s">
        <v>583</v>
      </c>
      <c r="B36" s="142" t="s">
        <v>584</v>
      </c>
      <c r="C36" s="75" t="s">
        <v>585</v>
      </c>
      <c r="D36" s="76" t="s">
        <v>572</v>
      </c>
      <c r="E36" s="83">
        <v>0.8</v>
      </c>
      <c r="F36" s="76" t="s">
        <v>573</v>
      </c>
      <c r="G36" s="83">
        <v>0.8</v>
      </c>
      <c r="H36" s="75"/>
      <c r="I36" s="75"/>
    </row>
    <row r="37" spans="1:9" ht="19.5" customHeight="1">
      <c r="A37" s="139"/>
      <c r="B37" s="142"/>
      <c r="C37" s="85" t="s">
        <v>585</v>
      </c>
      <c r="D37" s="82" t="s">
        <v>572</v>
      </c>
      <c r="E37" s="82" t="s">
        <v>586</v>
      </c>
      <c r="F37" s="82" t="s">
        <v>586</v>
      </c>
      <c r="G37" s="82" t="s">
        <v>586</v>
      </c>
      <c r="H37" s="133" t="s">
        <v>5</v>
      </c>
      <c r="I37" s="133" t="s">
        <v>5</v>
      </c>
    </row>
    <row r="38" spans="1:9" ht="19.5" customHeight="1">
      <c r="A38" s="86" t="s">
        <v>587</v>
      </c>
      <c r="B38" s="87" t="s">
        <v>5</v>
      </c>
      <c r="C38" s="87" t="s">
        <v>5</v>
      </c>
      <c r="D38" s="87" t="s">
        <v>5</v>
      </c>
      <c r="E38" s="87" t="s">
        <v>5</v>
      </c>
      <c r="F38" s="88" t="s">
        <v>5</v>
      </c>
      <c r="G38" s="87" t="s">
        <v>5</v>
      </c>
      <c r="H38" s="134" t="s">
        <v>5</v>
      </c>
      <c r="I38" s="134" t="s">
        <v>5</v>
      </c>
    </row>
    <row r="39" ht="19.5" customHeight="1"/>
    <row r="40" spans="2:9" ht="13.5">
      <c r="B40" s="135"/>
      <c r="C40" s="136" t="s">
        <v>5</v>
      </c>
      <c r="D40" s="136" t="s">
        <v>5</v>
      </c>
      <c r="E40" s="136" t="s">
        <v>5</v>
      </c>
      <c r="F40" s="136" t="s">
        <v>5</v>
      </c>
      <c r="G40" s="136" t="s">
        <v>5</v>
      </c>
      <c r="H40" s="136" t="s">
        <v>5</v>
      </c>
      <c r="I40" s="137" t="s">
        <v>5</v>
      </c>
    </row>
  </sheetData>
  <sheetProtection/>
  <mergeCells count="186">
    <mergeCell ref="B15:E16"/>
    <mergeCell ref="F15:I16"/>
    <mergeCell ref="F13:I14"/>
    <mergeCell ref="B13:E14"/>
    <mergeCell ref="B11:E12"/>
    <mergeCell ref="F11:I12"/>
    <mergeCell ref="C7:H8"/>
    <mergeCell ref="C5:H6"/>
    <mergeCell ref="I5:I6"/>
    <mergeCell ref="I7:I8"/>
    <mergeCell ref="I18:I19"/>
    <mergeCell ref="B36:B37"/>
    <mergeCell ref="C18:C19"/>
    <mergeCell ref="G18:G19"/>
    <mergeCell ref="H18:H19"/>
    <mergeCell ref="A36:A37"/>
    <mergeCell ref="B5:B6"/>
    <mergeCell ref="B7:B8"/>
    <mergeCell ref="B18:B19"/>
    <mergeCell ref="B28:B30"/>
    <mergeCell ref="B31:B33"/>
    <mergeCell ref="B34:B35"/>
    <mergeCell ref="A15:A16"/>
    <mergeCell ref="A18:A19"/>
    <mergeCell ref="A28:A33"/>
    <mergeCell ref="A34:A35"/>
    <mergeCell ref="B40:I40"/>
    <mergeCell ref="A5:A8"/>
    <mergeCell ref="A11:A12"/>
    <mergeCell ref="A13:A14"/>
    <mergeCell ref="H37:I37"/>
    <mergeCell ref="H38:I38"/>
    <mergeCell ref="H29:I29"/>
    <mergeCell ref="H30:I30"/>
    <mergeCell ref="H31:I31"/>
    <mergeCell ref="A26:I26"/>
    <mergeCell ref="H27:I27"/>
    <mergeCell ref="H28:I28"/>
    <mergeCell ref="D18:F18"/>
    <mergeCell ref="A17:I17"/>
    <mergeCell ref="A9:I9"/>
    <mergeCell ref="B10:E10"/>
    <mergeCell ref="F10:I10"/>
    <mergeCell ref="H4:I4"/>
    <mergeCell ref="A4:G4"/>
    <mergeCell ref="B3:I3"/>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42"/>
  <sheetViews>
    <sheetView zoomScaleSheetLayoutView="100" workbookViewId="0" topLeftCell="A1">
      <selection activeCell="D54" sqref="D54"/>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589</v>
      </c>
      <c r="B2" s="147"/>
      <c r="C2" s="147"/>
      <c r="D2" s="147"/>
      <c r="E2" s="147"/>
      <c r="F2" s="147"/>
      <c r="G2" s="147"/>
      <c r="H2" s="147"/>
      <c r="I2" s="147"/>
      <c r="J2" s="147"/>
      <c r="K2" s="147"/>
    </row>
    <row r="3" spans="1:11" ht="12.75">
      <c r="A3" s="148" t="s">
        <v>590</v>
      </c>
      <c r="B3" s="148"/>
      <c r="C3" s="148"/>
      <c r="D3" s="149" t="s">
        <v>591</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10</v>
      </c>
      <c r="F6" s="4">
        <v>10</v>
      </c>
      <c r="G6" s="148">
        <v>10</v>
      </c>
      <c r="H6" s="148"/>
      <c r="I6" s="1">
        <v>10</v>
      </c>
      <c r="J6" s="22">
        <f>_xlfn.IFERROR(G6/F6,"")</f>
        <v>1</v>
      </c>
      <c r="K6" s="45" t="s">
        <v>47</v>
      </c>
    </row>
    <row r="7" spans="1:11" ht="36">
      <c r="A7" s="148"/>
      <c r="B7" s="148"/>
      <c r="C7" s="148"/>
      <c r="D7" s="3" t="s">
        <v>603</v>
      </c>
      <c r="E7" s="3"/>
      <c r="F7" s="1"/>
      <c r="G7" s="148"/>
      <c r="H7" s="148"/>
      <c r="I7" s="1"/>
      <c r="J7" s="22">
        <f>_xlfn.IFERROR(G7/F7,"")</f>
      </c>
      <c r="K7" s="22"/>
    </row>
    <row r="8" spans="1:11" ht="36">
      <c r="A8" s="148"/>
      <c r="B8" s="148"/>
      <c r="C8" s="148"/>
      <c r="D8" s="2" t="s">
        <v>604</v>
      </c>
      <c r="E8" s="2"/>
      <c r="F8" s="4"/>
      <c r="G8" s="148"/>
      <c r="H8" s="148"/>
      <c r="I8" s="1"/>
      <c r="J8" s="22">
        <f>_xlfn.IFERROR(G8/F8,"")</f>
      </c>
      <c r="K8" s="6"/>
    </row>
    <row r="9" spans="1:11" ht="36">
      <c r="A9" s="148"/>
      <c r="B9" s="148"/>
      <c r="C9" s="148"/>
      <c r="D9" s="2" t="s">
        <v>605</v>
      </c>
      <c r="E9" s="2">
        <v>10</v>
      </c>
      <c r="F9" s="4">
        <v>10</v>
      </c>
      <c r="G9" s="148">
        <v>10</v>
      </c>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609</v>
      </c>
      <c r="C12" s="148"/>
      <c r="D12" s="148"/>
      <c r="E12" s="148"/>
      <c r="F12" s="148"/>
      <c r="G12" s="154" t="s">
        <v>610</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616</v>
      </c>
      <c r="E14" s="153"/>
      <c r="F14" s="47">
        <v>1</v>
      </c>
      <c r="G14" s="47">
        <v>1</v>
      </c>
      <c r="H14" s="9">
        <v>30</v>
      </c>
      <c r="I14" s="9">
        <v>30</v>
      </c>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619</v>
      </c>
      <c r="E17" s="153"/>
      <c r="F17" s="47">
        <v>1</v>
      </c>
      <c r="G17" s="47">
        <v>1</v>
      </c>
      <c r="H17" s="9">
        <v>30</v>
      </c>
      <c r="I17" s="9">
        <v>30</v>
      </c>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621</v>
      </c>
      <c r="E20" s="153"/>
      <c r="F20" s="47">
        <v>1</v>
      </c>
      <c r="G20" s="47">
        <v>1</v>
      </c>
      <c r="H20" s="9">
        <v>30</v>
      </c>
      <c r="I20" s="9">
        <v>30</v>
      </c>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623</v>
      </c>
      <c r="E38" s="153"/>
      <c r="F38" s="1"/>
      <c r="G38" s="1"/>
      <c r="H38" s="8"/>
      <c r="I38" s="8"/>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K42"/>
  <sheetViews>
    <sheetView zoomScaleSheetLayoutView="100" workbookViewId="0" topLeftCell="A9">
      <selection activeCell="N48" sqref="N48"/>
    </sheetView>
  </sheetViews>
  <sheetFormatPr defaultColWidth="9.140625" defaultRowHeight="12.75"/>
  <sheetData>
    <row r="1" spans="1:11" ht="21">
      <c r="A1" s="145" t="s">
        <v>632</v>
      </c>
      <c r="B1" s="146"/>
      <c r="C1" s="146"/>
      <c r="D1" s="146"/>
      <c r="E1" s="146"/>
      <c r="F1" s="146"/>
      <c r="G1" s="146"/>
      <c r="H1" s="146"/>
      <c r="I1" s="146"/>
      <c r="J1" s="146"/>
      <c r="K1" s="146"/>
    </row>
    <row r="2" spans="1:11" ht="13.5">
      <c r="A2" s="147" t="s">
        <v>633</v>
      </c>
      <c r="B2" s="147"/>
      <c r="C2" s="147"/>
      <c r="D2" s="147"/>
      <c r="E2" s="147"/>
      <c r="F2" s="147"/>
      <c r="G2" s="147"/>
      <c r="H2" s="147"/>
      <c r="I2" s="147"/>
      <c r="J2" s="147"/>
      <c r="K2" s="147"/>
    </row>
    <row r="3" spans="1:11" ht="12.75">
      <c r="A3" s="148" t="s">
        <v>590</v>
      </c>
      <c r="B3" s="148"/>
      <c r="C3" s="148"/>
      <c r="D3" s="149" t="s">
        <v>634</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1.26</v>
      </c>
      <c r="F6" s="4">
        <v>1.26</v>
      </c>
      <c r="G6" s="148">
        <v>1.26</v>
      </c>
      <c r="H6" s="148"/>
      <c r="I6" s="1">
        <v>10</v>
      </c>
      <c r="J6" s="22">
        <f>_xlfn.IFERROR(G6/F6,"")</f>
        <v>1</v>
      </c>
      <c r="K6" s="1">
        <v>10</v>
      </c>
    </row>
    <row r="7" spans="1:11" ht="36">
      <c r="A7" s="148"/>
      <c r="B7" s="148"/>
      <c r="C7" s="148"/>
      <c r="D7" s="3" t="s">
        <v>603</v>
      </c>
      <c r="E7" s="3"/>
      <c r="F7" s="1"/>
      <c r="G7" s="148"/>
      <c r="H7" s="148"/>
      <c r="I7" s="1"/>
      <c r="J7" s="22">
        <f>_xlfn.IFERROR(G7/F7,"")</f>
      </c>
      <c r="K7" s="22"/>
    </row>
    <row r="8" spans="1:11" ht="36">
      <c r="A8" s="148"/>
      <c r="B8" s="148"/>
      <c r="C8" s="148"/>
      <c r="D8" s="2" t="s">
        <v>604</v>
      </c>
      <c r="E8" s="2"/>
      <c r="F8" s="4"/>
      <c r="G8" s="148"/>
      <c r="H8" s="148"/>
      <c r="I8" s="1"/>
      <c r="J8" s="22">
        <f>_xlfn.IFERROR(G8/F8,"")</f>
      </c>
      <c r="K8" s="6"/>
    </row>
    <row r="9" spans="1:11" ht="36">
      <c r="A9" s="148"/>
      <c r="B9" s="148"/>
      <c r="C9" s="148"/>
      <c r="D9" s="2" t="s">
        <v>605</v>
      </c>
      <c r="E9" s="2">
        <v>1.26</v>
      </c>
      <c r="F9" s="4">
        <v>1.26</v>
      </c>
      <c r="G9" s="148">
        <v>1.26</v>
      </c>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635</v>
      </c>
      <c r="C12" s="148"/>
      <c r="D12" s="148"/>
      <c r="E12" s="148"/>
      <c r="F12" s="148"/>
      <c r="G12" s="154" t="s">
        <v>636</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637</v>
      </c>
      <c r="E14" s="153"/>
      <c r="F14" s="1" t="s">
        <v>638</v>
      </c>
      <c r="G14" s="8" t="s">
        <v>639</v>
      </c>
      <c r="H14" s="31" t="s">
        <v>49</v>
      </c>
      <c r="I14" s="31" t="s">
        <v>49</v>
      </c>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623</v>
      </c>
      <c r="E17" s="153"/>
      <c r="F17" s="1"/>
      <c r="G17" s="8"/>
      <c r="H17" s="8"/>
      <c r="I17" s="8"/>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640</v>
      </c>
      <c r="E29" s="153"/>
      <c r="F29" s="1" t="s">
        <v>641</v>
      </c>
      <c r="G29" s="1" t="s">
        <v>641</v>
      </c>
      <c r="H29" s="31" t="s">
        <v>111</v>
      </c>
      <c r="I29" s="1">
        <v>30</v>
      </c>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642</v>
      </c>
      <c r="E38" s="153"/>
      <c r="F38" s="1" t="s">
        <v>643</v>
      </c>
      <c r="G38" s="8">
        <v>1</v>
      </c>
      <c r="H38" s="31" t="s">
        <v>111</v>
      </c>
      <c r="I38" s="31" t="s">
        <v>111</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K42"/>
  <sheetViews>
    <sheetView zoomScaleSheetLayoutView="100" workbookViewId="0" topLeftCell="A3">
      <selection activeCell="A42" sqref="A1:K42"/>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633</v>
      </c>
      <c r="B2" s="147"/>
      <c r="C2" s="147"/>
      <c r="D2" s="147"/>
      <c r="E2" s="147"/>
      <c r="F2" s="147"/>
      <c r="G2" s="147"/>
      <c r="H2" s="147"/>
      <c r="I2" s="147"/>
      <c r="J2" s="147"/>
      <c r="K2" s="147"/>
    </row>
    <row r="3" spans="1:11" ht="12.75">
      <c r="A3" s="148" t="s">
        <v>590</v>
      </c>
      <c r="B3" s="148"/>
      <c r="C3" s="148"/>
      <c r="D3" s="149" t="s">
        <v>644</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7</v>
      </c>
      <c r="F6" s="4">
        <v>7</v>
      </c>
      <c r="G6" s="148">
        <v>7</v>
      </c>
      <c r="H6" s="148"/>
      <c r="I6" s="1">
        <v>10</v>
      </c>
      <c r="J6" s="22">
        <f>_xlfn.IFERROR(G6/F6,"")</f>
        <v>1</v>
      </c>
      <c r="K6" s="1">
        <v>10</v>
      </c>
    </row>
    <row r="7" spans="1:11" ht="36">
      <c r="A7" s="148"/>
      <c r="B7" s="148"/>
      <c r="C7" s="148"/>
      <c r="D7" s="3" t="s">
        <v>603</v>
      </c>
      <c r="E7" s="3">
        <v>7</v>
      </c>
      <c r="F7" s="1">
        <v>7</v>
      </c>
      <c r="G7" s="148">
        <v>7</v>
      </c>
      <c r="H7" s="148"/>
      <c r="I7" s="1"/>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645</v>
      </c>
      <c r="C12" s="163"/>
      <c r="D12" s="163"/>
      <c r="E12" s="163"/>
      <c r="F12" s="163"/>
      <c r="G12" s="154" t="s">
        <v>646</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647</v>
      </c>
      <c r="E14" s="153"/>
      <c r="F14" s="33" t="s">
        <v>648</v>
      </c>
      <c r="G14" s="8" t="s">
        <v>649</v>
      </c>
      <c r="H14" s="31" t="s">
        <v>111</v>
      </c>
      <c r="I14" s="31" t="s">
        <v>111</v>
      </c>
      <c r="J14" s="148"/>
      <c r="K14" s="148"/>
    </row>
    <row r="15" spans="1:11" ht="24">
      <c r="A15" s="160"/>
      <c r="B15" s="161"/>
      <c r="C15" s="161"/>
      <c r="D15" s="153" t="s">
        <v>650</v>
      </c>
      <c r="E15" s="153"/>
      <c r="F15" s="1" t="s">
        <v>651</v>
      </c>
      <c r="G15" s="8">
        <v>1</v>
      </c>
      <c r="H15" s="31" t="s">
        <v>111</v>
      </c>
      <c r="I15" s="31" t="s">
        <v>111</v>
      </c>
      <c r="J15" s="148"/>
      <c r="K15" s="148"/>
    </row>
    <row r="16" spans="1:11" ht="24">
      <c r="A16" s="160"/>
      <c r="B16" s="161"/>
      <c r="C16" s="161"/>
      <c r="D16" s="153" t="s">
        <v>652</v>
      </c>
      <c r="E16" s="153"/>
      <c r="F16" s="1" t="s">
        <v>653</v>
      </c>
      <c r="G16" s="8">
        <v>1</v>
      </c>
      <c r="H16" s="31" t="s">
        <v>77</v>
      </c>
      <c r="I16" s="31" t="s">
        <v>77</v>
      </c>
      <c r="J16" s="148"/>
      <c r="K16" s="148"/>
    </row>
    <row r="17" spans="1:11" ht="12.75">
      <c r="A17" s="160"/>
      <c r="B17" s="161"/>
      <c r="C17" s="161" t="s">
        <v>570</v>
      </c>
      <c r="D17" s="153" t="s">
        <v>623</v>
      </c>
      <c r="E17" s="153"/>
      <c r="F17" s="1"/>
      <c r="G17" s="8"/>
      <c r="H17" s="8"/>
      <c r="I17" s="8"/>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654</v>
      </c>
      <c r="E29" s="153"/>
      <c r="F29" s="47">
        <v>0</v>
      </c>
      <c r="G29" s="47">
        <v>0</v>
      </c>
      <c r="H29" s="1">
        <v>20</v>
      </c>
      <c r="I29" s="1">
        <v>20</v>
      </c>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623</v>
      </c>
      <c r="E38" s="153"/>
      <c r="F38" s="1"/>
      <c r="G38" s="1"/>
      <c r="H38" s="8"/>
      <c r="I38" s="8"/>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K42"/>
  <sheetViews>
    <sheetView zoomScaleSheetLayoutView="100" workbookViewId="0" topLeftCell="A11">
      <selection activeCell="A42" sqref="A42:K42"/>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633</v>
      </c>
      <c r="B2" s="147"/>
      <c r="C2" s="147"/>
      <c r="D2" s="147"/>
      <c r="E2" s="147"/>
      <c r="F2" s="147"/>
      <c r="G2" s="147"/>
      <c r="H2" s="147"/>
      <c r="I2" s="147"/>
      <c r="J2" s="147"/>
      <c r="K2" s="147"/>
    </row>
    <row r="3" spans="1:11" ht="12.75">
      <c r="A3" s="148" t="s">
        <v>590</v>
      </c>
      <c r="B3" s="148"/>
      <c r="C3" s="148"/>
      <c r="D3" s="149" t="s">
        <v>655</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3</v>
      </c>
      <c r="F6" s="4">
        <v>3</v>
      </c>
      <c r="G6" s="148">
        <v>3</v>
      </c>
      <c r="H6" s="148"/>
      <c r="I6" s="1">
        <v>100</v>
      </c>
      <c r="J6" s="22">
        <f>_xlfn.IFERROR(G6/F6,"")</f>
        <v>1</v>
      </c>
      <c r="K6" s="1">
        <v>10</v>
      </c>
    </row>
    <row r="7" spans="1:11" ht="36">
      <c r="A7" s="148"/>
      <c r="B7" s="148"/>
      <c r="C7" s="148"/>
      <c r="D7" s="3" t="s">
        <v>603</v>
      </c>
      <c r="E7" s="3"/>
      <c r="F7" s="1"/>
      <c r="G7" s="148"/>
      <c r="H7" s="148"/>
      <c r="I7" s="1"/>
      <c r="J7" s="22">
        <f>_xlfn.IFERROR(G7/F7,"")</f>
      </c>
      <c r="K7" s="22"/>
    </row>
    <row r="8" spans="1:11" ht="36">
      <c r="A8" s="148"/>
      <c r="B8" s="148"/>
      <c r="C8" s="148"/>
      <c r="D8" s="2" t="s">
        <v>604</v>
      </c>
      <c r="E8" s="2"/>
      <c r="F8" s="4"/>
      <c r="G8" s="148"/>
      <c r="H8" s="148"/>
      <c r="I8" s="1"/>
      <c r="J8" s="22"/>
      <c r="K8" s="6"/>
    </row>
    <row r="9" spans="1:11" ht="36">
      <c r="A9" s="148"/>
      <c r="B9" s="148"/>
      <c r="C9" s="148"/>
      <c r="D9" s="2" t="s">
        <v>605</v>
      </c>
      <c r="E9" s="2">
        <v>3</v>
      </c>
      <c r="F9" s="4">
        <v>3</v>
      </c>
      <c r="G9" s="148">
        <v>3</v>
      </c>
      <c r="H9" s="148"/>
      <c r="I9" s="1">
        <v>100</v>
      </c>
      <c r="J9" s="22">
        <f>_xlfn.IFERROR(G9/F9,"")</f>
        <v>1</v>
      </c>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c r="C12" s="148"/>
      <c r="D12" s="148"/>
      <c r="E12" s="148"/>
      <c r="F12" s="148"/>
      <c r="G12" s="154"/>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656</v>
      </c>
      <c r="E14" s="153"/>
      <c r="F14" s="8">
        <v>0.9</v>
      </c>
      <c r="G14" s="8">
        <v>0.92</v>
      </c>
      <c r="H14" s="65">
        <v>35</v>
      </c>
      <c r="I14" s="9">
        <v>35</v>
      </c>
      <c r="J14" s="148"/>
      <c r="K14" s="148"/>
    </row>
    <row r="15" spans="1:11" ht="12.75">
      <c r="A15" s="160"/>
      <c r="B15" s="161"/>
      <c r="C15" s="161"/>
      <c r="D15" s="153" t="s">
        <v>657</v>
      </c>
      <c r="E15" s="153"/>
      <c r="F15" s="8">
        <v>0.9</v>
      </c>
      <c r="G15" s="8">
        <v>0.92</v>
      </c>
      <c r="H15" s="9">
        <v>35</v>
      </c>
      <c r="I15" s="9">
        <v>35</v>
      </c>
      <c r="J15" s="148"/>
      <c r="K15" s="148"/>
    </row>
    <row r="16" spans="1:11" ht="12.75">
      <c r="A16" s="160"/>
      <c r="B16" s="161"/>
      <c r="C16" s="161"/>
      <c r="D16" s="153" t="s">
        <v>618</v>
      </c>
      <c r="E16" s="153"/>
      <c r="F16" s="1"/>
      <c r="G16" s="8"/>
      <c r="H16" s="9"/>
      <c r="I16" s="9"/>
      <c r="J16" s="148"/>
      <c r="K16" s="148"/>
    </row>
    <row r="17" spans="1:11" ht="12.75">
      <c r="A17" s="160"/>
      <c r="B17" s="161"/>
      <c r="C17" s="161" t="s">
        <v>570</v>
      </c>
      <c r="D17" s="153" t="s">
        <v>658</v>
      </c>
      <c r="E17" s="153"/>
      <c r="F17" s="8">
        <v>0.9</v>
      </c>
      <c r="G17" s="8">
        <v>0.959</v>
      </c>
      <c r="H17" s="65">
        <v>30</v>
      </c>
      <c r="I17" s="65">
        <v>30</v>
      </c>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623</v>
      </c>
      <c r="E38" s="153"/>
      <c r="F38" s="1"/>
      <c r="G38" s="1"/>
      <c r="H38" s="8"/>
      <c r="I38" s="8"/>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K42"/>
  <sheetViews>
    <sheetView zoomScaleSheetLayoutView="100" workbookViewId="0" topLeftCell="A15">
      <selection activeCell="K42" sqref="A42:K42"/>
    </sheetView>
  </sheetViews>
  <sheetFormatPr defaultColWidth="9.140625" defaultRowHeight="12.75"/>
  <sheetData>
    <row r="1" spans="1:11" ht="21">
      <c r="A1" s="145" t="s">
        <v>632</v>
      </c>
      <c r="B1" s="146"/>
      <c r="C1" s="146"/>
      <c r="D1" s="146"/>
      <c r="E1" s="146"/>
      <c r="F1" s="146"/>
      <c r="G1" s="146"/>
      <c r="H1" s="146"/>
      <c r="I1" s="146"/>
      <c r="J1" s="146"/>
      <c r="K1" s="146"/>
    </row>
    <row r="2" spans="1:11" ht="13.5">
      <c r="A2" s="147" t="s">
        <v>633</v>
      </c>
      <c r="B2" s="147"/>
      <c r="C2" s="147"/>
      <c r="D2" s="147"/>
      <c r="E2" s="147"/>
      <c r="F2" s="147"/>
      <c r="G2" s="147"/>
      <c r="H2" s="147"/>
      <c r="I2" s="147"/>
      <c r="J2" s="147"/>
      <c r="K2" s="147"/>
    </row>
    <row r="3" spans="1:11" ht="12.75">
      <c r="A3" s="148" t="s">
        <v>590</v>
      </c>
      <c r="B3" s="148"/>
      <c r="C3" s="148"/>
      <c r="D3" s="149" t="s">
        <v>659</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4">
        <f>SUM(E7:E10)</f>
        <v>60.34</v>
      </c>
      <c r="F6" s="4">
        <f>SUM(F7:F10)</f>
        <v>60.34</v>
      </c>
      <c r="G6" s="164">
        <f>SUM(G7:G10)</f>
        <v>60.34</v>
      </c>
      <c r="H6" s="165"/>
      <c r="I6" s="1">
        <v>100</v>
      </c>
      <c r="J6" s="22">
        <f>_xlfn.IFERROR(G6/F6,"")</f>
        <v>1</v>
      </c>
      <c r="K6" s="45" t="s">
        <v>47</v>
      </c>
    </row>
    <row r="7" spans="1:11" ht="36">
      <c r="A7" s="148"/>
      <c r="B7" s="148"/>
      <c r="C7" s="148"/>
      <c r="D7" s="3" t="s">
        <v>603</v>
      </c>
      <c r="E7" s="1">
        <v>26.32</v>
      </c>
      <c r="F7" s="1">
        <v>26.32</v>
      </c>
      <c r="G7" s="148">
        <v>26.32</v>
      </c>
      <c r="H7" s="148"/>
      <c r="I7" s="1">
        <v>50</v>
      </c>
      <c r="J7" s="22">
        <f>_xlfn.IFERROR(G7/F7,"")</f>
        <v>1</v>
      </c>
      <c r="K7" s="22"/>
    </row>
    <row r="8" spans="1:11" ht="36">
      <c r="A8" s="148"/>
      <c r="B8" s="148"/>
      <c r="C8" s="148"/>
      <c r="D8" s="2" t="s">
        <v>604</v>
      </c>
      <c r="E8" s="4"/>
      <c r="F8" s="4"/>
      <c r="G8" s="148"/>
      <c r="H8" s="148"/>
      <c r="I8" s="1"/>
      <c r="J8" s="22">
        <f>_xlfn.IFERROR(G8/F8,"")</f>
      </c>
      <c r="K8" s="6"/>
    </row>
    <row r="9" spans="1:11" ht="36">
      <c r="A9" s="148"/>
      <c r="B9" s="148"/>
      <c r="C9" s="148"/>
      <c r="D9" s="2" t="s">
        <v>605</v>
      </c>
      <c r="E9" s="4">
        <v>34.02</v>
      </c>
      <c r="F9" s="4">
        <v>34.02</v>
      </c>
      <c r="G9" s="148">
        <v>34.02</v>
      </c>
      <c r="H9" s="148"/>
      <c r="I9" s="1">
        <v>50</v>
      </c>
      <c r="J9" s="22">
        <f>_xlfn.IFERROR(G9/F9,"")</f>
        <v>1</v>
      </c>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542</v>
      </c>
      <c r="C12" s="148"/>
      <c r="D12" s="148"/>
      <c r="E12" s="148"/>
      <c r="F12" s="148"/>
      <c r="G12" s="154" t="s">
        <v>542</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24">
      <c r="A14" s="160"/>
      <c r="B14" s="161" t="s">
        <v>615</v>
      </c>
      <c r="C14" s="161" t="s">
        <v>563</v>
      </c>
      <c r="D14" s="153" t="s">
        <v>660</v>
      </c>
      <c r="E14" s="153"/>
      <c r="F14" s="1" t="s">
        <v>661</v>
      </c>
      <c r="G14" s="27">
        <v>201.1</v>
      </c>
      <c r="H14" s="27">
        <v>10</v>
      </c>
      <c r="I14" s="27">
        <v>10</v>
      </c>
      <c r="J14" s="148"/>
      <c r="K14" s="148"/>
    </row>
    <row r="15" spans="1:11" ht="12.75">
      <c r="A15" s="160"/>
      <c r="B15" s="161"/>
      <c r="C15" s="161"/>
      <c r="D15" s="153" t="s">
        <v>564</v>
      </c>
      <c r="E15" s="153"/>
      <c r="F15" s="1">
        <v>8100</v>
      </c>
      <c r="G15" s="27">
        <v>8482</v>
      </c>
      <c r="H15" s="27">
        <v>10</v>
      </c>
      <c r="I15" s="27">
        <v>10</v>
      </c>
      <c r="J15" s="148"/>
      <c r="K15" s="148"/>
    </row>
    <row r="16" spans="1:11" ht="12.75">
      <c r="A16" s="160"/>
      <c r="B16" s="161"/>
      <c r="C16" s="161"/>
      <c r="D16" s="153" t="s">
        <v>662</v>
      </c>
      <c r="E16" s="153"/>
      <c r="F16" s="1">
        <v>6500</v>
      </c>
      <c r="G16" s="27">
        <v>6632</v>
      </c>
      <c r="H16" s="27">
        <v>10</v>
      </c>
      <c r="I16" s="27">
        <v>10</v>
      </c>
      <c r="J16" s="148"/>
      <c r="K16" s="148"/>
    </row>
    <row r="17" spans="1:11" ht="12.75">
      <c r="A17" s="160"/>
      <c r="B17" s="161"/>
      <c r="C17" s="161" t="s">
        <v>570</v>
      </c>
      <c r="D17" s="153" t="s">
        <v>663</v>
      </c>
      <c r="E17" s="153"/>
      <c r="F17" s="8">
        <v>0.9</v>
      </c>
      <c r="G17" s="8">
        <v>0.9</v>
      </c>
      <c r="H17" s="27">
        <v>20</v>
      </c>
      <c r="I17" s="27">
        <v>20</v>
      </c>
      <c r="J17" s="148"/>
      <c r="K17" s="148"/>
    </row>
    <row r="18" spans="1:11" ht="12.75">
      <c r="A18" s="160"/>
      <c r="B18" s="161"/>
      <c r="C18" s="161"/>
      <c r="D18" s="153" t="s">
        <v>664</v>
      </c>
      <c r="E18" s="153"/>
      <c r="F18" s="8">
        <v>0.9</v>
      </c>
      <c r="G18" s="8">
        <v>0.92</v>
      </c>
      <c r="H18" s="27">
        <v>20</v>
      </c>
      <c r="I18" s="27">
        <v>20</v>
      </c>
      <c r="J18" s="148"/>
      <c r="K18" s="148"/>
    </row>
    <row r="19" spans="1:11" ht="12.75">
      <c r="A19" s="160"/>
      <c r="B19" s="161"/>
      <c r="C19" s="161"/>
      <c r="D19" s="153" t="s">
        <v>571</v>
      </c>
      <c r="E19" s="153"/>
      <c r="F19" s="8">
        <v>0.9</v>
      </c>
      <c r="G19" s="60">
        <v>0.959</v>
      </c>
      <c r="H19" s="27">
        <v>10</v>
      </c>
      <c r="I19" s="27">
        <v>10</v>
      </c>
      <c r="J19" s="148"/>
      <c r="K19" s="148"/>
    </row>
    <row r="20" spans="1:11" ht="12.75">
      <c r="A20" s="160"/>
      <c r="B20" s="161"/>
      <c r="C20" s="161" t="s">
        <v>620</v>
      </c>
      <c r="D20" s="153" t="s">
        <v>665</v>
      </c>
      <c r="E20" s="153"/>
      <c r="F20" s="8">
        <v>0.9</v>
      </c>
      <c r="G20" s="60">
        <v>0.951</v>
      </c>
      <c r="H20" s="27">
        <v>10</v>
      </c>
      <c r="I20" s="27">
        <v>10</v>
      </c>
      <c r="J20" s="148"/>
      <c r="K20" s="148"/>
    </row>
    <row r="21" spans="1:11" ht="12.75">
      <c r="A21" s="160"/>
      <c r="B21" s="161"/>
      <c r="C21" s="161"/>
      <c r="D21" s="153"/>
      <c r="E21" s="153"/>
      <c r="F21" s="1"/>
      <c r="G21" s="10"/>
      <c r="H21" s="27"/>
      <c r="I21" s="32"/>
      <c r="J21" s="148"/>
      <c r="K21" s="148"/>
    </row>
    <row r="22" spans="1:11" ht="12.75">
      <c r="A22" s="160"/>
      <c r="B22" s="161"/>
      <c r="C22" s="161"/>
      <c r="D22" s="153"/>
      <c r="E22" s="153"/>
      <c r="F22" s="1"/>
      <c r="G22" s="12"/>
      <c r="H22" s="27"/>
      <c r="I22" s="12"/>
      <c r="J22" s="148"/>
      <c r="K22" s="148"/>
    </row>
    <row r="23" spans="1:11" ht="12.75">
      <c r="A23" s="160"/>
      <c r="B23" s="161"/>
      <c r="C23" s="161" t="s">
        <v>622</v>
      </c>
      <c r="D23" s="153" t="s">
        <v>623</v>
      </c>
      <c r="E23" s="153"/>
      <c r="F23" s="1"/>
      <c r="G23" s="1"/>
      <c r="H23" s="27"/>
      <c r="I23" s="1"/>
      <c r="J23" s="148"/>
      <c r="K23" s="148"/>
    </row>
    <row r="24" spans="1:11" ht="12.75">
      <c r="A24" s="160"/>
      <c r="B24" s="161"/>
      <c r="C24" s="161"/>
      <c r="D24" s="153" t="s">
        <v>617</v>
      </c>
      <c r="E24" s="153"/>
      <c r="F24" s="1"/>
      <c r="G24" s="1"/>
      <c r="H24" s="27"/>
      <c r="I24" s="1"/>
      <c r="J24" s="148"/>
      <c r="K24" s="148"/>
    </row>
    <row r="25" spans="1:11" ht="12.75">
      <c r="A25" s="160"/>
      <c r="B25" s="161"/>
      <c r="C25" s="161"/>
      <c r="D25" s="153" t="s">
        <v>618</v>
      </c>
      <c r="E25" s="153"/>
      <c r="F25" s="1"/>
      <c r="G25" s="1"/>
      <c r="H25" s="27"/>
      <c r="I25" s="1"/>
      <c r="J25" s="148"/>
      <c r="K25" s="148"/>
    </row>
    <row r="26" spans="1:11" ht="12.75">
      <c r="A26" s="160"/>
      <c r="B26" s="161" t="s">
        <v>624</v>
      </c>
      <c r="C26" s="161" t="s">
        <v>625</v>
      </c>
      <c r="D26" s="153" t="s">
        <v>623</v>
      </c>
      <c r="E26" s="153"/>
      <c r="F26" s="1"/>
      <c r="G26" s="4"/>
      <c r="H26" s="27"/>
      <c r="I26" s="4"/>
      <c r="J26" s="148"/>
      <c r="K26" s="148"/>
    </row>
    <row r="27" spans="1:11" ht="12.75">
      <c r="A27" s="160"/>
      <c r="B27" s="161"/>
      <c r="C27" s="161"/>
      <c r="D27" s="153" t="s">
        <v>617</v>
      </c>
      <c r="E27" s="153"/>
      <c r="F27" s="1"/>
      <c r="G27" s="1"/>
      <c r="H27" s="27"/>
      <c r="I27" s="3"/>
      <c r="J27" s="148"/>
      <c r="K27" s="148"/>
    </row>
    <row r="28" spans="1:11" ht="12.75">
      <c r="A28" s="160"/>
      <c r="B28" s="161"/>
      <c r="C28" s="161"/>
      <c r="D28" s="153" t="s">
        <v>618</v>
      </c>
      <c r="E28" s="153"/>
      <c r="F28" s="1"/>
      <c r="G28" s="1"/>
      <c r="H28" s="27"/>
      <c r="I28" s="3"/>
      <c r="J28" s="148"/>
      <c r="K28" s="148"/>
    </row>
    <row r="29" spans="1:11" ht="12.75">
      <c r="A29" s="160"/>
      <c r="B29" s="161"/>
      <c r="C29" s="161" t="s">
        <v>626</v>
      </c>
      <c r="D29" s="153" t="s">
        <v>666</v>
      </c>
      <c r="E29" s="153"/>
      <c r="F29" s="1" t="s">
        <v>667</v>
      </c>
      <c r="G29" s="1" t="s">
        <v>667</v>
      </c>
      <c r="H29" s="27">
        <v>10</v>
      </c>
      <c r="I29" s="1">
        <v>10</v>
      </c>
      <c r="J29" s="148"/>
      <c r="K29" s="148"/>
    </row>
    <row r="30" spans="1:11" ht="12.75">
      <c r="A30" s="160"/>
      <c r="B30" s="161"/>
      <c r="C30" s="161"/>
      <c r="D30" s="153"/>
      <c r="E30" s="153"/>
      <c r="F30" s="1"/>
      <c r="G30" s="1"/>
      <c r="H30" s="27"/>
      <c r="I30" s="1"/>
      <c r="J30" s="148"/>
      <c r="K30" s="148"/>
    </row>
    <row r="31" spans="1:11" ht="12.75">
      <c r="A31" s="160"/>
      <c r="B31" s="161"/>
      <c r="C31" s="161"/>
      <c r="D31" s="153"/>
      <c r="E31" s="153"/>
      <c r="F31" s="1"/>
      <c r="G31" s="6"/>
      <c r="H31" s="27"/>
      <c r="I31" s="3"/>
      <c r="J31" s="148"/>
      <c r="K31" s="148"/>
    </row>
    <row r="32" spans="1:11" ht="12.75">
      <c r="A32" s="160"/>
      <c r="B32" s="161"/>
      <c r="C32" s="161" t="s">
        <v>627</v>
      </c>
      <c r="D32" s="153" t="s">
        <v>623</v>
      </c>
      <c r="E32" s="153"/>
      <c r="F32" s="1"/>
      <c r="G32" s="1"/>
      <c r="H32" s="27"/>
      <c r="I32" s="1"/>
      <c r="J32" s="148"/>
      <c r="K32" s="148"/>
    </row>
    <row r="33" spans="1:11" ht="12.75">
      <c r="A33" s="160"/>
      <c r="B33" s="161"/>
      <c r="C33" s="161"/>
      <c r="D33" s="153" t="s">
        <v>617</v>
      </c>
      <c r="E33" s="153"/>
      <c r="F33" s="1"/>
      <c r="G33" s="16"/>
      <c r="H33" s="27"/>
      <c r="I33" s="16"/>
      <c r="J33" s="148"/>
      <c r="K33" s="148"/>
    </row>
    <row r="34" spans="1:11" ht="12.75">
      <c r="A34" s="160"/>
      <c r="B34" s="161"/>
      <c r="C34" s="161"/>
      <c r="D34" s="153" t="s">
        <v>618</v>
      </c>
      <c r="E34" s="153"/>
      <c r="F34" s="1"/>
      <c r="G34" s="16"/>
      <c r="H34" s="27"/>
      <c r="I34" s="16"/>
      <c r="J34" s="148"/>
      <c r="K34" s="148"/>
    </row>
    <row r="35" spans="1:11" ht="12.75">
      <c r="A35" s="160"/>
      <c r="B35" s="161"/>
      <c r="C35" s="161" t="s">
        <v>628</v>
      </c>
      <c r="D35" s="153" t="s">
        <v>623</v>
      </c>
      <c r="E35" s="153"/>
      <c r="F35" s="1"/>
      <c r="G35" s="1"/>
      <c r="H35" s="27"/>
      <c r="I35" s="1"/>
      <c r="J35" s="148"/>
      <c r="K35" s="148"/>
    </row>
    <row r="36" spans="1:11" ht="12.75">
      <c r="A36" s="160"/>
      <c r="B36" s="161"/>
      <c r="C36" s="161"/>
      <c r="D36" s="153" t="s">
        <v>617</v>
      </c>
      <c r="E36" s="153"/>
      <c r="F36" s="1"/>
      <c r="G36" s="3"/>
      <c r="H36" s="27"/>
      <c r="I36" s="3"/>
      <c r="J36" s="148"/>
      <c r="K36" s="148"/>
    </row>
    <row r="37" spans="1:11" ht="12.75">
      <c r="A37" s="160"/>
      <c r="B37" s="161"/>
      <c r="C37" s="161"/>
      <c r="D37" s="153" t="s">
        <v>618</v>
      </c>
      <c r="E37" s="153"/>
      <c r="F37" s="1"/>
      <c r="G37" s="1"/>
      <c r="H37" s="27"/>
      <c r="I37" s="1"/>
      <c r="J37" s="148"/>
      <c r="K37" s="148"/>
    </row>
    <row r="38" spans="1:11" ht="12.75">
      <c r="A38" s="160"/>
      <c r="B38" s="161" t="s">
        <v>583</v>
      </c>
      <c r="C38" s="161" t="s">
        <v>584</v>
      </c>
      <c r="D38" s="153" t="s">
        <v>668</v>
      </c>
      <c r="E38" s="153"/>
      <c r="F38" s="8">
        <v>0.95</v>
      </c>
      <c r="G38" s="8">
        <v>0.95</v>
      </c>
      <c r="H38" s="27">
        <v>10</v>
      </c>
      <c r="I38" s="27">
        <v>10</v>
      </c>
      <c r="J38" s="148"/>
      <c r="K38" s="148"/>
    </row>
    <row r="39" spans="1:11" ht="12.75">
      <c r="A39" s="160"/>
      <c r="B39" s="161"/>
      <c r="C39" s="161"/>
      <c r="D39" s="153"/>
      <c r="E39" s="153"/>
      <c r="F39" s="1"/>
      <c r="G39" s="18"/>
      <c r="H39" s="19"/>
      <c r="I39" s="19"/>
      <c r="J39" s="148"/>
      <c r="K39" s="148"/>
    </row>
    <row r="40" spans="1:11" ht="12.75">
      <c r="A40" s="160"/>
      <c r="B40" s="161"/>
      <c r="C40" s="161"/>
      <c r="D40" s="153"/>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K35"/>
  <sheetViews>
    <sheetView zoomScaleSheetLayoutView="100" workbookViewId="0" topLeftCell="A9">
      <selection activeCell="A35" sqref="A1:K35"/>
    </sheetView>
  </sheetViews>
  <sheetFormatPr defaultColWidth="9.140625" defaultRowHeight="12.75"/>
  <cols>
    <col min="5" max="5" width="13.7109375" style="0" customWidth="1"/>
  </cols>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670</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f>SUM(E7:E9)</f>
        <v>143.9</v>
      </c>
      <c r="F6" s="2">
        <f>SUM(F7:F9)</f>
        <v>143.9</v>
      </c>
      <c r="G6" s="164">
        <f>SUM(G7:G9)</f>
        <v>143.9</v>
      </c>
      <c r="H6" s="165"/>
      <c r="I6" s="1">
        <v>100</v>
      </c>
      <c r="J6" s="22">
        <f>_xlfn.IFERROR(G6/F6,"")</f>
        <v>1</v>
      </c>
      <c r="K6" s="1">
        <v>10</v>
      </c>
    </row>
    <row r="7" spans="1:11" ht="36">
      <c r="A7" s="148"/>
      <c r="B7" s="148"/>
      <c r="C7" s="148"/>
      <c r="D7" s="3" t="s">
        <v>603</v>
      </c>
      <c r="E7" s="3">
        <v>36</v>
      </c>
      <c r="F7" s="1">
        <v>36</v>
      </c>
      <c r="G7" s="148">
        <v>36</v>
      </c>
      <c r="H7" s="148"/>
      <c r="I7" s="1">
        <v>50</v>
      </c>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v>107.9</v>
      </c>
      <c r="F9" s="4">
        <v>107.9</v>
      </c>
      <c r="G9" s="148">
        <v>107.9</v>
      </c>
      <c r="H9" s="148"/>
      <c r="I9" s="1">
        <v>50</v>
      </c>
      <c r="J9" s="22">
        <f>_xlfn.IFERROR(G9/F9,"")</f>
        <v>1</v>
      </c>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542</v>
      </c>
      <c r="C12" s="148"/>
      <c r="D12" s="148"/>
      <c r="E12" s="148"/>
      <c r="F12" s="148"/>
      <c r="G12" s="154" t="s">
        <v>671</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672</v>
      </c>
      <c r="E14" s="153"/>
      <c r="F14" s="1" t="s">
        <v>673</v>
      </c>
      <c r="G14" s="60">
        <v>1.022</v>
      </c>
      <c r="H14" s="27">
        <v>30</v>
      </c>
      <c r="I14" s="27">
        <v>30</v>
      </c>
      <c r="J14" s="148"/>
      <c r="K14" s="148"/>
    </row>
    <row r="15" spans="1:11" ht="12.75">
      <c r="A15" s="160"/>
      <c r="B15" s="161"/>
      <c r="C15" s="161"/>
      <c r="D15" s="153" t="s">
        <v>617</v>
      </c>
      <c r="E15" s="153"/>
      <c r="F15" s="1"/>
      <c r="G15" s="27"/>
      <c r="H15" s="27"/>
      <c r="I15" s="27"/>
      <c r="J15" s="148"/>
      <c r="K15" s="148"/>
    </row>
    <row r="16" spans="1:11" ht="12.75">
      <c r="A16" s="160"/>
      <c r="B16" s="161"/>
      <c r="C16" s="161"/>
      <c r="D16" s="153" t="s">
        <v>618</v>
      </c>
      <c r="E16" s="153"/>
      <c r="F16" s="1"/>
      <c r="G16" s="27"/>
      <c r="H16" s="27"/>
      <c r="I16" s="27"/>
      <c r="J16" s="148"/>
      <c r="K16" s="148"/>
    </row>
    <row r="17" spans="1:11" ht="13.5">
      <c r="A17" s="160"/>
      <c r="B17" s="161"/>
      <c r="C17" s="161" t="s">
        <v>570</v>
      </c>
      <c r="D17" s="153" t="s">
        <v>674</v>
      </c>
      <c r="E17" s="153"/>
      <c r="F17" s="1" t="s">
        <v>673</v>
      </c>
      <c r="G17" s="61">
        <v>0.909</v>
      </c>
      <c r="H17" s="27">
        <v>10</v>
      </c>
      <c r="I17" s="27">
        <v>10</v>
      </c>
      <c r="J17" s="148" t="s">
        <v>675</v>
      </c>
      <c r="K17" s="148"/>
    </row>
    <row r="18" spans="1:11" ht="13.5">
      <c r="A18" s="160"/>
      <c r="B18" s="161"/>
      <c r="C18" s="161"/>
      <c r="D18" s="153" t="s">
        <v>676</v>
      </c>
      <c r="E18" s="153"/>
      <c r="F18" s="1" t="s">
        <v>677</v>
      </c>
      <c r="G18" s="61">
        <v>0.961</v>
      </c>
      <c r="H18" s="27">
        <v>10</v>
      </c>
      <c r="I18" s="27">
        <v>9.6</v>
      </c>
      <c r="J18" s="148"/>
      <c r="K18" s="148"/>
    </row>
    <row r="19" spans="1:11" ht="48">
      <c r="A19" s="160"/>
      <c r="B19" s="161"/>
      <c r="C19" s="161"/>
      <c r="D19" s="149" t="s">
        <v>678</v>
      </c>
      <c r="E19" s="151"/>
      <c r="F19" s="1" t="s">
        <v>679</v>
      </c>
      <c r="G19" s="62" t="s">
        <v>680</v>
      </c>
      <c r="H19" s="27">
        <v>20</v>
      </c>
      <c r="I19" s="27">
        <v>20</v>
      </c>
      <c r="J19" s="149"/>
      <c r="K19" s="151"/>
    </row>
    <row r="20" spans="1:11" ht="13.5">
      <c r="A20" s="160"/>
      <c r="B20" s="161"/>
      <c r="C20" s="161"/>
      <c r="D20" s="149" t="s">
        <v>681</v>
      </c>
      <c r="E20" s="151"/>
      <c r="F20" s="8">
        <v>1</v>
      </c>
      <c r="G20" s="63">
        <v>1</v>
      </c>
      <c r="H20" s="27">
        <v>10</v>
      </c>
      <c r="I20" s="27">
        <v>10</v>
      </c>
      <c r="J20" s="149"/>
      <c r="K20" s="151"/>
    </row>
    <row r="21" spans="1:11" ht="13.5">
      <c r="A21" s="160"/>
      <c r="B21" s="161"/>
      <c r="C21" s="161"/>
      <c r="D21" s="153" t="s">
        <v>682</v>
      </c>
      <c r="E21" s="153"/>
      <c r="F21" s="1" t="s">
        <v>683</v>
      </c>
      <c r="G21" s="63">
        <v>1</v>
      </c>
      <c r="H21" s="27">
        <v>10</v>
      </c>
      <c r="I21" s="27">
        <v>10</v>
      </c>
      <c r="J21" s="148"/>
      <c r="K21" s="148"/>
    </row>
    <row r="22" spans="1:11" ht="12.75">
      <c r="A22" s="160"/>
      <c r="B22" s="161"/>
      <c r="C22" s="161" t="s">
        <v>620</v>
      </c>
      <c r="D22" s="153" t="s">
        <v>623</v>
      </c>
      <c r="E22" s="153"/>
      <c r="F22" s="1"/>
      <c r="G22" s="8"/>
      <c r="H22" s="8"/>
      <c r="I22" s="8"/>
      <c r="J22" s="148"/>
      <c r="K22" s="148"/>
    </row>
    <row r="23" spans="1:11" ht="13.5">
      <c r="A23" s="160"/>
      <c r="B23" s="161"/>
      <c r="C23" s="161"/>
      <c r="D23" s="64"/>
      <c r="E23" s="64"/>
      <c r="F23" s="64"/>
      <c r="G23" s="64"/>
      <c r="H23" s="64"/>
      <c r="I23" s="64"/>
      <c r="J23" s="64"/>
      <c r="K23" s="64"/>
    </row>
    <row r="24" spans="1:11" ht="12.75">
      <c r="A24" s="160"/>
      <c r="B24" s="161"/>
      <c r="C24" s="7" t="s">
        <v>622</v>
      </c>
      <c r="D24" s="153" t="s">
        <v>623</v>
      </c>
      <c r="E24" s="153"/>
      <c r="F24" s="1"/>
      <c r="G24" s="1"/>
      <c r="H24" s="1"/>
      <c r="I24" s="1"/>
      <c r="J24" s="148"/>
      <c r="K24" s="148"/>
    </row>
    <row r="25" spans="1:11" ht="12.75">
      <c r="A25" s="160"/>
      <c r="B25" s="161" t="s">
        <v>624</v>
      </c>
      <c r="C25" s="161" t="s">
        <v>625</v>
      </c>
      <c r="D25" s="153" t="s">
        <v>623</v>
      </c>
      <c r="E25" s="153"/>
      <c r="F25" s="1"/>
      <c r="G25" s="4"/>
      <c r="H25" s="4"/>
      <c r="I25" s="4"/>
      <c r="J25" s="148"/>
      <c r="K25" s="148"/>
    </row>
    <row r="26" spans="1:11" ht="12.75">
      <c r="A26" s="160"/>
      <c r="B26" s="161"/>
      <c r="C26" s="161"/>
      <c r="D26" s="153" t="s">
        <v>617</v>
      </c>
      <c r="E26" s="153"/>
      <c r="F26" s="1"/>
      <c r="G26" s="1"/>
      <c r="H26" s="3"/>
      <c r="I26" s="3"/>
      <c r="J26" s="148"/>
      <c r="K26" s="148"/>
    </row>
    <row r="27" spans="1:11" ht="12.75">
      <c r="A27" s="160"/>
      <c r="B27" s="161"/>
      <c r="C27" s="161"/>
      <c r="D27" s="153" t="s">
        <v>618</v>
      </c>
      <c r="E27" s="153"/>
      <c r="F27" s="1"/>
      <c r="G27" s="1"/>
      <c r="H27" s="3"/>
      <c r="I27" s="3"/>
      <c r="J27" s="148"/>
      <c r="K27" s="148"/>
    </row>
    <row r="28" spans="1:11" ht="12.75">
      <c r="A28" s="160"/>
      <c r="B28" s="161"/>
      <c r="C28" s="161" t="s">
        <v>626</v>
      </c>
      <c r="D28" s="153" t="s">
        <v>579</v>
      </c>
      <c r="E28" s="153"/>
      <c r="F28" s="1" t="s">
        <v>580</v>
      </c>
      <c r="G28" s="1"/>
      <c r="H28" s="1">
        <v>10</v>
      </c>
      <c r="I28" s="1">
        <v>10</v>
      </c>
      <c r="J28" s="148"/>
      <c r="K28" s="148"/>
    </row>
    <row r="29" spans="1:11" ht="12.75">
      <c r="A29" s="160"/>
      <c r="B29" s="161"/>
      <c r="C29" s="161"/>
      <c r="D29" s="153" t="s">
        <v>617</v>
      </c>
      <c r="E29" s="153"/>
      <c r="F29" s="1"/>
      <c r="G29" s="1"/>
      <c r="H29" s="1"/>
      <c r="I29" s="1"/>
      <c r="J29" s="148"/>
      <c r="K29" s="148"/>
    </row>
    <row r="30" spans="1:11" ht="12.75">
      <c r="A30" s="160"/>
      <c r="B30" s="161"/>
      <c r="C30" s="161"/>
      <c r="D30" s="153" t="s">
        <v>618</v>
      </c>
      <c r="E30" s="153"/>
      <c r="F30" s="1"/>
      <c r="G30" s="6"/>
      <c r="H30" s="3"/>
      <c r="I30" s="3"/>
      <c r="J30" s="148"/>
      <c r="K30" s="148"/>
    </row>
    <row r="31" spans="1:11" ht="24">
      <c r="A31" s="160"/>
      <c r="B31" s="161"/>
      <c r="C31" s="7" t="s">
        <v>627</v>
      </c>
      <c r="D31" s="153" t="s">
        <v>623</v>
      </c>
      <c r="E31" s="153"/>
      <c r="F31" s="1"/>
      <c r="G31" s="1"/>
      <c r="H31" s="1"/>
      <c r="I31" s="1"/>
      <c r="J31" s="148"/>
      <c r="K31" s="148"/>
    </row>
    <row r="32" spans="1:11" ht="24">
      <c r="A32" s="160"/>
      <c r="B32" s="161"/>
      <c r="C32" s="7" t="s">
        <v>628</v>
      </c>
      <c r="D32" s="153" t="s">
        <v>623</v>
      </c>
      <c r="E32" s="153"/>
      <c r="F32" s="1"/>
      <c r="G32" s="1"/>
      <c r="H32" s="1"/>
      <c r="I32" s="1"/>
      <c r="J32" s="148"/>
      <c r="K32" s="148"/>
    </row>
    <row r="33" spans="1:11" ht="36">
      <c r="A33" s="160"/>
      <c r="B33" s="7" t="s">
        <v>583</v>
      </c>
      <c r="C33" s="7" t="s">
        <v>584</v>
      </c>
      <c r="D33" s="153" t="s">
        <v>623</v>
      </c>
      <c r="E33" s="153"/>
      <c r="F33" s="1"/>
      <c r="G33" s="1"/>
      <c r="H33" s="8"/>
      <c r="I33" s="8"/>
      <c r="J33" s="148"/>
      <c r="K33" s="148"/>
    </row>
    <row r="34" spans="1:11" ht="12.75">
      <c r="A34" s="155" t="s">
        <v>629</v>
      </c>
      <c r="B34" s="155"/>
      <c r="C34" s="155"/>
      <c r="D34" s="156"/>
      <c r="E34" s="156"/>
      <c r="F34" s="156"/>
      <c r="G34" s="156"/>
      <c r="H34" s="156"/>
      <c r="I34" s="156"/>
      <c r="J34" s="156"/>
      <c r="K34" s="156"/>
    </row>
    <row r="35" spans="1:11" ht="12.75">
      <c r="A35" s="157" t="s">
        <v>630</v>
      </c>
      <c r="B35" s="157"/>
      <c r="C35" s="157"/>
      <c r="D35" s="157"/>
      <c r="E35" s="157"/>
      <c r="F35" s="157"/>
      <c r="G35" s="157"/>
      <c r="H35" s="49">
        <v>100</v>
      </c>
      <c r="I35" s="50">
        <v>100</v>
      </c>
      <c r="J35" s="49" t="s">
        <v>631</v>
      </c>
      <c r="K35" s="51" t="str">
        <f>IF(I35&gt;=95,"优",IF(I35&gt;=85,"良",IF(I35&gt;=60,"中","差")))</f>
        <v>优</v>
      </c>
    </row>
  </sheetData>
  <sheetProtection/>
  <mergeCells count="71">
    <mergeCell ref="C17:C21"/>
    <mergeCell ref="C22:C23"/>
    <mergeCell ref="C25:C27"/>
    <mergeCell ref="C28:C30"/>
    <mergeCell ref="A5:C10"/>
    <mergeCell ref="D33:E33"/>
    <mergeCell ref="J33:K33"/>
    <mergeCell ref="A34:C34"/>
    <mergeCell ref="D34:K34"/>
    <mergeCell ref="A35:G35"/>
    <mergeCell ref="A11:A12"/>
    <mergeCell ref="A13:A33"/>
    <mergeCell ref="B14:B24"/>
    <mergeCell ref="B25:B32"/>
    <mergeCell ref="C14:C16"/>
    <mergeCell ref="D30:E30"/>
    <mergeCell ref="J30:K30"/>
    <mergeCell ref="D31:E31"/>
    <mergeCell ref="J31:K31"/>
    <mergeCell ref="D32:E32"/>
    <mergeCell ref="J32:K32"/>
    <mergeCell ref="D27:E27"/>
    <mergeCell ref="J27:K27"/>
    <mergeCell ref="D28:E28"/>
    <mergeCell ref="J28:K28"/>
    <mergeCell ref="D29:E29"/>
    <mergeCell ref="J29:K29"/>
    <mergeCell ref="D24:E24"/>
    <mergeCell ref="J24:K24"/>
    <mergeCell ref="D25:E25"/>
    <mergeCell ref="J25:K25"/>
    <mergeCell ref="D26:E26"/>
    <mergeCell ref="J26:K26"/>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K44"/>
  <sheetViews>
    <sheetView zoomScaleSheetLayoutView="100" workbookViewId="0" topLeftCell="A1">
      <selection activeCell="A44" sqref="A1:K44"/>
    </sheetView>
  </sheetViews>
  <sheetFormatPr defaultColWidth="9.140625" defaultRowHeight="12.75"/>
  <sheetData>
    <row r="1" spans="1:11" ht="21">
      <c r="A1" s="145" t="s">
        <v>632</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684</v>
      </c>
      <c r="E3" s="150"/>
      <c r="F3" s="150"/>
      <c r="G3" s="150"/>
      <c r="H3" s="150"/>
      <c r="I3" s="150"/>
      <c r="J3" s="150"/>
      <c r="K3" s="151"/>
    </row>
    <row r="4" spans="1:11" ht="12.75">
      <c r="A4" s="148" t="s">
        <v>592</v>
      </c>
      <c r="B4" s="148"/>
      <c r="C4" s="148"/>
      <c r="D4" s="152" t="s">
        <v>509</v>
      </c>
      <c r="E4" s="152"/>
      <c r="F4" s="153"/>
      <c r="G4" s="148" t="s">
        <v>594</v>
      </c>
      <c r="H4" s="148"/>
      <c r="I4" s="148"/>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f>SUM(E7:E10)</f>
        <v>10.9</v>
      </c>
      <c r="F6" s="2">
        <f>SUM(F7:F10)</f>
        <v>10.9</v>
      </c>
      <c r="G6" s="164">
        <f>SUM(G7:G10)</f>
        <v>10.9</v>
      </c>
      <c r="H6" s="165"/>
      <c r="I6" s="1">
        <v>10</v>
      </c>
      <c r="J6" s="22">
        <f>_xlfn.IFERROR(G6/F6,"")</f>
        <v>1</v>
      </c>
      <c r="K6" s="1">
        <v>10</v>
      </c>
    </row>
    <row r="7" spans="1:11" ht="36">
      <c r="A7" s="148"/>
      <c r="B7" s="148"/>
      <c r="C7" s="148"/>
      <c r="D7" s="3" t="s">
        <v>603</v>
      </c>
      <c r="E7" s="3">
        <v>7.5</v>
      </c>
      <c r="F7" s="1">
        <v>7.5</v>
      </c>
      <c r="G7" s="148">
        <v>7.5</v>
      </c>
      <c r="H7" s="148"/>
      <c r="I7" s="1"/>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v>3.4</v>
      </c>
      <c r="F9" s="4">
        <v>3.4</v>
      </c>
      <c r="G9" s="148">
        <v>3.4</v>
      </c>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c r="C12" s="148"/>
      <c r="D12" s="148"/>
      <c r="E12" s="148"/>
      <c r="F12" s="148"/>
      <c r="G12" s="154"/>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685</v>
      </c>
      <c r="E14" s="153"/>
      <c r="F14" s="1" t="s">
        <v>686</v>
      </c>
      <c r="G14" s="47">
        <v>0.99</v>
      </c>
      <c r="H14" s="9">
        <v>20</v>
      </c>
      <c r="I14" s="9">
        <v>40</v>
      </c>
      <c r="J14" s="148"/>
      <c r="K14" s="148"/>
    </row>
    <row r="15" spans="1:11" ht="24">
      <c r="A15" s="160"/>
      <c r="B15" s="161"/>
      <c r="C15" s="161"/>
      <c r="D15" s="153" t="s">
        <v>687</v>
      </c>
      <c r="E15" s="153"/>
      <c r="F15" s="8" t="s">
        <v>688</v>
      </c>
      <c r="G15" s="58" t="s">
        <v>689</v>
      </c>
      <c r="H15" s="9">
        <v>20</v>
      </c>
      <c r="I15" s="9">
        <v>15</v>
      </c>
      <c r="J15" s="148" t="s">
        <v>690</v>
      </c>
      <c r="K15" s="148"/>
    </row>
    <row r="16" spans="1:11" ht="12.75">
      <c r="A16" s="160"/>
      <c r="B16" s="161"/>
      <c r="C16" s="161"/>
      <c r="D16" s="153" t="s">
        <v>691</v>
      </c>
      <c r="E16" s="153"/>
      <c r="F16" s="9">
        <v>8</v>
      </c>
      <c r="G16" s="9">
        <v>28</v>
      </c>
      <c r="H16" s="9">
        <v>20</v>
      </c>
      <c r="I16" s="9">
        <v>20</v>
      </c>
      <c r="J16" s="148"/>
      <c r="K16" s="148"/>
    </row>
    <row r="17" spans="1:11" ht="12.75">
      <c r="A17" s="160"/>
      <c r="B17" s="161"/>
      <c r="C17" s="161"/>
      <c r="D17" s="153" t="s">
        <v>692</v>
      </c>
      <c r="E17" s="153"/>
      <c r="F17" s="9">
        <v>50</v>
      </c>
      <c r="G17" s="9">
        <v>421</v>
      </c>
      <c r="H17" s="9">
        <v>20</v>
      </c>
      <c r="I17" s="9">
        <v>20</v>
      </c>
      <c r="J17" s="148"/>
      <c r="K17" s="148"/>
    </row>
    <row r="18" spans="1:11" ht="12.75">
      <c r="A18" s="160"/>
      <c r="B18" s="161"/>
      <c r="C18" s="161"/>
      <c r="D18" s="153" t="s">
        <v>693</v>
      </c>
      <c r="E18" s="153"/>
      <c r="F18" s="9" t="s">
        <v>694</v>
      </c>
      <c r="G18" s="9" t="s">
        <v>694</v>
      </c>
      <c r="H18" s="9">
        <v>20</v>
      </c>
      <c r="I18" s="9">
        <v>20</v>
      </c>
      <c r="J18" s="148"/>
      <c r="K18" s="148"/>
    </row>
    <row r="19" spans="1:11" ht="12.75">
      <c r="A19" s="160"/>
      <c r="B19" s="161"/>
      <c r="C19" s="161" t="s">
        <v>570</v>
      </c>
      <c r="D19" s="153" t="s">
        <v>623</v>
      </c>
      <c r="E19" s="153"/>
      <c r="F19" s="1"/>
      <c r="G19" s="9"/>
      <c r="H19" s="9"/>
      <c r="I19" s="9"/>
      <c r="J19" s="148"/>
      <c r="K19" s="148"/>
    </row>
    <row r="20" spans="1:11" ht="12.75">
      <c r="A20" s="160"/>
      <c r="B20" s="161"/>
      <c r="C20" s="161"/>
      <c r="D20" s="153" t="s">
        <v>617</v>
      </c>
      <c r="E20" s="153"/>
      <c r="F20" s="1"/>
      <c r="G20" s="9"/>
      <c r="H20" s="9"/>
      <c r="I20" s="9"/>
      <c r="J20" s="148"/>
      <c r="K20" s="148"/>
    </row>
    <row r="21" spans="1:11" ht="12.75">
      <c r="A21" s="160"/>
      <c r="B21" s="161"/>
      <c r="C21" s="161"/>
      <c r="D21" s="153" t="s">
        <v>618</v>
      </c>
      <c r="E21" s="153"/>
      <c r="F21" s="1"/>
      <c r="G21" s="9"/>
      <c r="H21" s="9"/>
      <c r="I21" s="9"/>
      <c r="J21" s="148"/>
      <c r="K21" s="148"/>
    </row>
    <row r="22" spans="1:11" ht="12.75">
      <c r="A22" s="160"/>
      <c r="B22" s="161"/>
      <c r="C22" s="161" t="s">
        <v>620</v>
      </c>
      <c r="D22" s="153" t="s">
        <v>623</v>
      </c>
      <c r="E22" s="153"/>
      <c r="F22" s="1"/>
      <c r="G22" s="9"/>
      <c r="H22" s="9"/>
      <c r="I22" s="9"/>
      <c r="J22" s="148"/>
      <c r="K22" s="148"/>
    </row>
    <row r="23" spans="1:11" ht="12.75">
      <c r="A23" s="160"/>
      <c r="B23" s="161"/>
      <c r="C23" s="161"/>
      <c r="D23" s="153" t="s">
        <v>617</v>
      </c>
      <c r="E23" s="153"/>
      <c r="F23" s="1"/>
      <c r="G23" s="59"/>
      <c r="H23" s="11"/>
      <c r="I23" s="11"/>
      <c r="J23" s="148"/>
      <c r="K23" s="148"/>
    </row>
    <row r="24" spans="1:11" ht="12.75">
      <c r="A24" s="160"/>
      <c r="B24" s="161"/>
      <c r="C24" s="161"/>
      <c r="D24" s="153" t="s">
        <v>618</v>
      </c>
      <c r="E24" s="153"/>
      <c r="F24" s="1"/>
      <c r="G24" s="13"/>
      <c r="H24" s="13"/>
      <c r="I24" s="13"/>
      <c r="J24" s="148"/>
      <c r="K24" s="148"/>
    </row>
    <row r="25" spans="1:11" ht="12.75">
      <c r="A25" s="160"/>
      <c r="B25" s="161"/>
      <c r="C25" s="161" t="s">
        <v>622</v>
      </c>
      <c r="D25" s="153" t="s">
        <v>623</v>
      </c>
      <c r="E25" s="153"/>
      <c r="F25" s="1"/>
      <c r="G25" s="1"/>
      <c r="H25" s="1"/>
      <c r="I25" s="1"/>
      <c r="J25" s="148"/>
      <c r="K25" s="148"/>
    </row>
    <row r="26" spans="1:11" ht="12.75">
      <c r="A26" s="160"/>
      <c r="B26" s="161"/>
      <c r="C26" s="161"/>
      <c r="D26" s="153" t="s">
        <v>617</v>
      </c>
      <c r="E26" s="153"/>
      <c r="F26" s="1"/>
      <c r="G26" s="1"/>
      <c r="H26" s="1"/>
      <c r="I26" s="1"/>
      <c r="J26" s="148"/>
      <c r="K26" s="148"/>
    </row>
    <row r="27" spans="1:11" ht="12.75">
      <c r="A27" s="160"/>
      <c r="B27" s="161"/>
      <c r="C27" s="161"/>
      <c r="D27" s="153" t="s">
        <v>618</v>
      </c>
      <c r="E27" s="153"/>
      <c r="F27" s="1"/>
      <c r="G27" s="1"/>
      <c r="H27" s="1"/>
      <c r="I27" s="1"/>
      <c r="J27" s="148"/>
      <c r="K27" s="148"/>
    </row>
    <row r="28" spans="1:11" ht="12.75">
      <c r="A28" s="160"/>
      <c r="B28" s="161" t="s">
        <v>624</v>
      </c>
      <c r="C28" s="161" t="s">
        <v>625</v>
      </c>
      <c r="D28" s="153" t="s">
        <v>623</v>
      </c>
      <c r="E28" s="153"/>
      <c r="F28" s="1"/>
      <c r="G28" s="4"/>
      <c r="H28" s="4"/>
      <c r="I28" s="4"/>
      <c r="J28" s="148"/>
      <c r="K28" s="148"/>
    </row>
    <row r="29" spans="1:11" ht="12.75">
      <c r="A29" s="160"/>
      <c r="B29" s="161"/>
      <c r="C29" s="161"/>
      <c r="D29" s="153" t="s">
        <v>617</v>
      </c>
      <c r="E29" s="153"/>
      <c r="F29" s="1"/>
      <c r="G29" s="1"/>
      <c r="H29" s="3"/>
      <c r="I29" s="3"/>
      <c r="J29" s="148"/>
      <c r="K29" s="148"/>
    </row>
    <row r="30" spans="1:11" ht="12.75">
      <c r="A30" s="160"/>
      <c r="B30" s="161"/>
      <c r="C30" s="161"/>
      <c r="D30" s="153" t="s">
        <v>618</v>
      </c>
      <c r="E30" s="153"/>
      <c r="F30" s="1"/>
      <c r="G30" s="1"/>
      <c r="H30" s="3"/>
      <c r="I30" s="3"/>
      <c r="J30" s="148"/>
      <c r="K30" s="148"/>
    </row>
    <row r="31" spans="1:11" ht="12.75">
      <c r="A31" s="160"/>
      <c r="B31" s="161"/>
      <c r="C31" s="161" t="s">
        <v>626</v>
      </c>
      <c r="D31" s="153" t="s">
        <v>623</v>
      </c>
      <c r="E31" s="153"/>
      <c r="F31" s="1"/>
      <c r="G31" s="1"/>
      <c r="H31" s="1"/>
      <c r="I31" s="1"/>
      <c r="J31" s="148"/>
      <c r="K31" s="148"/>
    </row>
    <row r="32" spans="1:11" ht="12.75">
      <c r="A32" s="160"/>
      <c r="B32" s="161"/>
      <c r="C32" s="161"/>
      <c r="D32" s="153" t="s">
        <v>617</v>
      </c>
      <c r="E32" s="153"/>
      <c r="F32" s="1"/>
      <c r="G32" s="1"/>
      <c r="H32" s="1"/>
      <c r="I32" s="1"/>
      <c r="J32" s="148"/>
      <c r="K32" s="148"/>
    </row>
    <row r="33" spans="1:11" ht="12.75">
      <c r="A33" s="160"/>
      <c r="B33" s="161"/>
      <c r="C33" s="161"/>
      <c r="D33" s="153" t="s">
        <v>618</v>
      </c>
      <c r="E33" s="153"/>
      <c r="F33" s="1"/>
      <c r="G33" s="6"/>
      <c r="H33" s="3"/>
      <c r="I33" s="3"/>
      <c r="J33" s="148"/>
      <c r="K33" s="148"/>
    </row>
    <row r="34" spans="1:11" ht="12.75">
      <c r="A34" s="160"/>
      <c r="B34" s="161"/>
      <c r="C34" s="161" t="s">
        <v>627</v>
      </c>
      <c r="D34" s="153" t="s">
        <v>623</v>
      </c>
      <c r="E34" s="153"/>
      <c r="F34" s="1"/>
      <c r="G34" s="1"/>
      <c r="H34" s="1"/>
      <c r="I34" s="1"/>
      <c r="J34" s="148"/>
      <c r="K34" s="148"/>
    </row>
    <row r="35" spans="1:11" ht="12.75">
      <c r="A35" s="160"/>
      <c r="B35" s="161"/>
      <c r="C35" s="161"/>
      <c r="D35" s="153" t="s">
        <v>617</v>
      </c>
      <c r="E35" s="153"/>
      <c r="F35" s="1"/>
      <c r="G35" s="16"/>
      <c r="H35" s="16"/>
      <c r="I35" s="16"/>
      <c r="J35" s="148"/>
      <c r="K35" s="148"/>
    </row>
    <row r="36" spans="1:11" ht="12.75">
      <c r="A36" s="160"/>
      <c r="B36" s="161"/>
      <c r="C36" s="161"/>
      <c r="D36" s="153" t="s">
        <v>618</v>
      </c>
      <c r="E36" s="153"/>
      <c r="F36" s="1"/>
      <c r="G36" s="16"/>
      <c r="H36" s="16"/>
      <c r="I36" s="16"/>
      <c r="J36" s="148"/>
      <c r="K36" s="148"/>
    </row>
    <row r="37" spans="1:11" ht="12.75">
      <c r="A37" s="160"/>
      <c r="B37" s="161"/>
      <c r="C37" s="161" t="s">
        <v>628</v>
      </c>
      <c r="D37" s="153" t="s">
        <v>623</v>
      </c>
      <c r="E37" s="153"/>
      <c r="F37" s="1"/>
      <c r="G37" s="1"/>
      <c r="H37" s="1"/>
      <c r="I37" s="1"/>
      <c r="J37" s="148"/>
      <c r="K37" s="148"/>
    </row>
    <row r="38" spans="1:11" ht="12.75">
      <c r="A38" s="160"/>
      <c r="B38" s="161"/>
      <c r="C38" s="161"/>
      <c r="D38" s="153" t="s">
        <v>617</v>
      </c>
      <c r="E38" s="153"/>
      <c r="F38" s="1"/>
      <c r="G38" s="3"/>
      <c r="H38" s="3"/>
      <c r="I38" s="3"/>
      <c r="J38" s="148"/>
      <c r="K38" s="148"/>
    </row>
    <row r="39" spans="1:11" ht="12.75">
      <c r="A39" s="160"/>
      <c r="B39" s="161"/>
      <c r="C39" s="161"/>
      <c r="D39" s="153" t="s">
        <v>618</v>
      </c>
      <c r="E39" s="153"/>
      <c r="F39" s="1"/>
      <c r="G39" s="1"/>
      <c r="H39" s="1"/>
      <c r="I39" s="1"/>
      <c r="J39" s="148"/>
      <c r="K39" s="148"/>
    </row>
    <row r="40" spans="1:11" ht="12.75">
      <c r="A40" s="160"/>
      <c r="B40" s="161" t="s">
        <v>583</v>
      </c>
      <c r="C40" s="161" t="s">
        <v>584</v>
      </c>
      <c r="D40" s="153" t="s">
        <v>623</v>
      </c>
      <c r="E40" s="153"/>
      <c r="F40" s="1"/>
      <c r="G40" s="1"/>
      <c r="H40" s="8"/>
      <c r="I40" s="8"/>
      <c r="J40" s="148"/>
      <c r="K40" s="148"/>
    </row>
    <row r="41" spans="1:11" ht="12.75">
      <c r="A41" s="160"/>
      <c r="B41" s="161"/>
      <c r="C41" s="161"/>
      <c r="D41" s="153" t="s">
        <v>617</v>
      </c>
      <c r="E41" s="153"/>
      <c r="F41" s="1"/>
      <c r="G41" s="18"/>
      <c r="H41" s="19"/>
      <c r="I41" s="19"/>
      <c r="J41" s="148"/>
      <c r="K41" s="148"/>
    </row>
    <row r="42" spans="1:11" ht="12.75">
      <c r="A42" s="160"/>
      <c r="B42" s="161"/>
      <c r="C42" s="161"/>
      <c r="D42" s="153" t="s">
        <v>618</v>
      </c>
      <c r="E42" s="153"/>
      <c r="F42" s="1"/>
      <c r="G42" s="12"/>
      <c r="H42" s="20"/>
      <c r="I42" s="20"/>
      <c r="J42" s="148"/>
      <c r="K42" s="148"/>
    </row>
    <row r="43" spans="1:11" ht="12.75">
      <c r="A43" s="155" t="s">
        <v>629</v>
      </c>
      <c r="B43" s="155"/>
      <c r="C43" s="155"/>
      <c r="D43" s="156"/>
      <c r="E43" s="156"/>
      <c r="F43" s="156"/>
      <c r="G43" s="156"/>
      <c r="H43" s="156"/>
      <c r="I43" s="156"/>
      <c r="J43" s="156"/>
      <c r="K43" s="156"/>
    </row>
    <row r="44" spans="1:11" ht="12.75">
      <c r="A44" s="157" t="s">
        <v>630</v>
      </c>
      <c r="B44" s="157"/>
      <c r="C44" s="157"/>
      <c r="D44" s="157"/>
      <c r="E44" s="157"/>
      <c r="F44" s="157"/>
      <c r="G44" s="157"/>
      <c r="H44" s="49">
        <v>100</v>
      </c>
      <c r="I44" s="50">
        <v>100</v>
      </c>
      <c r="J44" s="49" t="s">
        <v>631</v>
      </c>
      <c r="K44" s="51" t="str">
        <f>IF(I44&gt;=95,"优",IF(I44&gt;=85,"良",IF(I44&gt;=60,"中","差")))</f>
        <v>优</v>
      </c>
    </row>
  </sheetData>
  <sheetProtection/>
  <mergeCells count="96">
    <mergeCell ref="C28:C30"/>
    <mergeCell ref="C31:C33"/>
    <mergeCell ref="C34:C36"/>
    <mergeCell ref="C37:C39"/>
    <mergeCell ref="C40:C42"/>
    <mergeCell ref="A5:C10"/>
    <mergeCell ref="A44:G44"/>
    <mergeCell ref="A11:A12"/>
    <mergeCell ref="A13:A42"/>
    <mergeCell ref="B14:B27"/>
    <mergeCell ref="B28:B39"/>
    <mergeCell ref="B40:B42"/>
    <mergeCell ref="C14:C18"/>
    <mergeCell ref="C19:C21"/>
    <mergeCell ref="C22:C24"/>
    <mergeCell ref="C25:C27"/>
    <mergeCell ref="D41:E41"/>
    <mergeCell ref="J41:K41"/>
    <mergeCell ref="D42:E42"/>
    <mergeCell ref="J42:K42"/>
    <mergeCell ref="A43:C43"/>
    <mergeCell ref="D43:K43"/>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K42"/>
  <sheetViews>
    <sheetView zoomScaleSheetLayoutView="100" workbookViewId="0" topLeftCell="A15">
      <selection activeCell="A42" sqref="A1:K42"/>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695</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60</v>
      </c>
      <c r="F6" s="4">
        <v>60</v>
      </c>
      <c r="G6" s="148">
        <v>59.37</v>
      </c>
      <c r="H6" s="148"/>
      <c r="I6" s="1">
        <v>10</v>
      </c>
      <c r="J6" s="22">
        <f>_xlfn.IFERROR(G6/F6,"")</f>
        <v>0.9894999999999999</v>
      </c>
      <c r="K6" s="1">
        <v>10</v>
      </c>
    </row>
    <row r="7" spans="1:11" ht="36">
      <c r="A7" s="148"/>
      <c r="B7" s="148"/>
      <c r="C7" s="148"/>
      <c r="D7" s="3" t="s">
        <v>603</v>
      </c>
      <c r="E7" s="3">
        <v>60</v>
      </c>
      <c r="F7" s="1">
        <v>60</v>
      </c>
      <c r="G7" s="148">
        <v>59.37</v>
      </c>
      <c r="H7" s="148"/>
      <c r="I7" s="1"/>
      <c r="J7" s="22">
        <f>_xlfn.IFERROR(G7/F7,"")</f>
        <v>0.9894999999999999</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52.5" customHeight="1">
      <c r="A12" s="159"/>
      <c r="B12" s="162" t="s">
        <v>550</v>
      </c>
      <c r="C12" s="163"/>
      <c r="D12" s="163"/>
      <c r="E12" s="163"/>
      <c r="F12" s="163"/>
      <c r="G12" s="162" t="s">
        <v>696</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697</v>
      </c>
      <c r="E14" s="153"/>
      <c r="F14" s="1">
        <v>25</v>
      </c>
      <c r="G14" s="8">
        <v>1</v>
      </c>
      <c r="H14" s="9">
        <v>30</v>
      </c>
      <c r="I14" s="9">
        <v>30</v>
      </c>
      <c r="J14" s="148"/>
      <c r="K14" s="148"/>
    </row>
    <row r="15" spans="1:11" ht="12.75">
      <c r="A15" s="160"/>
      <c r="B15" s="161"/>
      <c r="C15" s="161"/>
      <c r="D15" s="153" t="s">
        <v>698</v>
      </c>
      <c r="E15" s="153"/>
      <c r="F15" s="1">
        <v>4</v>
      </c>
      <c r="G15" s="8">
        <v>1</v>
      </c>
      <c r="H15" s="9">
        <v>30</v>
      </c>
      <c r="I15" s="9">
        <v>30</v>
      </c>
      <c r="J15" s="148"/>
      <c r="K15" s="148"/>
    </row>
    <row r="16" spans="1:11" ht="12.75">
      <c r="A16" s="160"/>
      <c r="B16" s="161"/>
      <c r="C16" s="161"/>
      <c r="D16" s="153" t="s">
        <v>618</v>
      </c>
      <c r="E16" s="153"/>
      <c r="F16" s="1"/>
      <c r="G16" s="8"/>
      <c r="H16" s="9"/>
      <c r="I16" s="9"/>
      <c r="J16" s="148"/>
      <c r="K16" s="148"/>
    </row>
    <row r="17" spans="1:11" ht="12.75">
      <c r="A17" s="160"/>
      <c r="B17" s="161"/>
      <c r="C17" s="161" t="s">
        <v>570</v>
      </c>
      <c r="D17" s="153" t="s">
        <v>699</v>
      </c>
      <c r="E17" s="153"/>
      <c r="F17" s="1">
        <v>29</v>
      </c>
      <c r="G17" s="8">
        <v>1</v>
      </c>
      <c r="H17" s="9">
        <v>20</v>
      </c>
      <c r="I17" s="9">
        <v>20</v>
      </c>
      <c r="J17" s="148"/>
      <c r="K17" s="148"/>
    </row>
    <row r="18" spans="1:11" ht="12.75">
      <c r="A18" s="160"/>
      <c r="B18" s="161"/>
      <c r="C18" s="161"/>
      <c r="D18" s="153" t="s">
        <v>617</v>
      </c>
      <c r="E18" s="153"/>
      <c r="F18" s="1"/>
      <c r="G18" s="8"/>
      <c r="H18" s="9"/>
      <c r="I18" s="9"/>
      <c r="J18" s="148"/>
      <c r="K18" s="148"/>
    </row>
    <row r="19" spans="1:11" ht="12.75">
      <c r="A19" s="160"/>
      <c r="B19" s="161"/>
      <c r="C19" s="161"/>
      <c r="D19" s="153" t="s">
        <v>618</v>
      </c>
      <c r="E19" s="153"/>
      <c r="F19" s="1"/>
      <c r="G19" s="8"/>
      <c r="H19" s="9"/>
      <c r="I19" s="9"/>
      <c r="J19" s="148"/>
      <c r="K19" s="148"/>
    </row>
    <row r="20" spans="1:11" ht="12.75">
      <c r="A20" s="160"/>
      <c r="B20" s="161"/>
      <c r="C20" s="161" t="s">
        <v>620</v>
      </c>
      <c r="D20" s="153" t="s">
        <v>700</v>
      </c>
      <c r="E20" s="153"/>
      <c r="F20" s="1" t="s">
        <v>701</v>
      </c>
      <c r="G20" s="8"/>
      <c r="H20" s="9">
        <v>10</v>
      </c>
      <c r="I20" s="9">
        <v>10</v>
      </c>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623</v>
      </c>
      <c r="E38" s="153"/>
      <c r="F38" s="1"/>
      <c r="G38" s="1"/>
      <c r="H38" s="8"/>
      <c r="I38" s="8"/>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5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66" t="s">
        <v>114</v>
      </c>
    </row>
    <row r="2" ht="15">
      <c r="L2" s="101" t="s">
        <v>115</v>
      </c>
    </row>
    <row r="3" spans="1:12" ht="15">
      <c r="A3" s="96" t="s">
        <v>2</v>
      </c>
      <c r="L3" s="101" t="s">
        <v>3</v>
      </c>
    </row>
    <row r="4" spans="1:12" ht="19.5" customHeight="1">
      <c r="A4" s="105" t="s">
        <v>7</v>
      </c>
      <c r="B4" s="106" t="s">
        <v>5</v>
      </c>
      <c r="C4" s="106" t="s">
        <v>5</v>
      </c>
      <c r="D4" s="106" t="s">
        <v>5</v>
      </c>
      <c r="E4" s="109" t="s">
        <v>98</v>
      </c>
      <c r="F4" s="109" t="s">
        <v>116</v>
      </c>
      <c r="G4" s="109" t="s">
        <v>117</v>
      </c>
      <c r="H4" s="109" t="s">
        <v>118</v>
      </c>
      <c r="I4" s="109" t="s">
        <v>5</v>
      </c>
      <c r="J4" s="109" t="s">
        <v>119</v>
      </c>
      <c r="K4" s="109" t="s">
        <v>120</v>
      </c>
      <c r="L4" s="109" t="s">
        <v>121</v>
      </c>
    </row>
    <row r="5" spans="1:12" ht="19.5" customHeight="1">
      <c r="A5" s="115" t="s">
        <v>122</v>
      </c>
      <c r="B5" s="114" t="s">
        <v>5</v>
      </c>
      <c r="C5" s="114" t="s">
        <v>5</v>
      </c>
      <c r="D5" s="113" t="s">
        <v>123</v>
      </c>
      <c r="E5" s="114" t="s">
        <v>5</v>
      </c>
      <c r="F5" s="114" t="s">
        <v>5</v>
      </c>
      <c r="G5" s="114" t="s">
        <v>5</v>
      </c>
      <c r="H5" s="114" t="s">
        <v>124</v>
      </c>
      <c r="I5" s="114" t="s">
        <v>125</v>
      </c>
      <c r="J5" s="114" t="s">
        <v>5</v>
      </c>
      <c r="K5" s="114" t="s">
        <v>5</v>
      </c>
      <c r="L5" s="114" t="s">
        <v>124</v>
      </c>
    </row>
    <row r="6" spans="1:12" ht="19.5" customHeight="1">
      <c r="A6" s="115" t="s">
        <v>5</v>
      </c>
      <c r="B6" s="114" t="s">
        <v>5</v>
      </c>
      <c r="C6" s="114" t="s">
        <v>5</v>
      </c>
      <c r="D6" s="113" t="s">
        <v>5</v>
      </c>
      <c r="E6" s="114" t="s">
        <v>5</v>
      </c>
      <c r="F6" s="114" t="s">
        <v>5</v>
      </c>
      <c r="G6" s="114" t="s">
        <v>5</v>
      </c>
      <c r="H6" s="114" t="s">
        <v>5</v>
      </c>
      <c r="I6" s="114" t="s">
        <v>5</v>
      </c>
      <c r="J6" s="114" t="s">
        <v>5</v>
      </c>
      <c r="K6" s="114" t="s">
        <v>5</v>
      </c>
      <c r="L6" s="114" t="s">
        <v>5</v>
      </c>
    </row>
    <row r="7" spans="1:12" ht="19.5" customHeight="1">
      <c r="A7" s="115" t="s">
        <v>5</v>
      </c>
      <c r="B7" s="114" t="s">
        <v>5</v>
      </c>
      <c r="C7" s="114" t="s">
        <v>5</v>
      </c>
      <c r="D7" s="113" t="s">
        <v>5</v>
      </c>
      <c r="E7" s="114" t="s">
        <v>5</v>
      </c>
      <c r="F7" s="114" t="s">
        <v>5</v>
      </c>
      <c r="G7" s="114" t="s">
        <v>5</v>
      </c>
      <c r="H7" s="114" t="s">
        <v>5</v>
      </c>
      <c r="I7" s="114" t="s">
        <v>5</v>
      </c>
      <c r="J7" s="114" t="s">
        <v>5</v>
      </c>
      <c r="K7" s="114" t="s">
        <v>5</v>
      </c>
      <c r="L7" s="114" t="s">
        <v>5</v>
      </c>
    </row>
    <row r="8" spans="1:12" ht="19.5" customHeight="1">
      <c r="A8" s="112" t="s">
        <v>126</v>
      </c>
      <c r="B8" s="113" t="s">
        <v>127</v>
      </c>
      <c r="C8" s="113" t="s">
        <v>128</v>
      </c>
      <c r="D8" s="98" t="s">
        <v>11</v>
      </c>
      <c r="E8" s="97" t="s">
        <v>12</v>
      </c>
      <c r="F8" s="97" t="s">
        <v>13</v>
      </c>
      <c r="G8" s="97" t="s">
        <v>21</v>
      </c>
      <c r="H8" s="97" t="s">
        <v>25</v>
      </c>
      <c r="I8" s="97" t="s">
        <v>29</v>
      </c>
      <c r="J8" s="97" t="s">
        <v>33</v>
      </c>
      <c r="K8" s="97" t="s">
        <v>37</v>
      </c>
      <c r="L8" s="97" t="s">
        <v>41</v>
      </c>
    </row>
    <row r="9" spans="1:12" ht="19.5" customHeight="1">
      <c r="A9" s="112" t="s">
        <v>5</v>
      </c>
      <c r="B9" s="113" t="s">
        <v>5</v>
      </c>
      <c r="C9" s="113" t="s">
        <v>5</v>
      </c>
      <c r="D9" s="98" t="s">
        <v>129</v>
      </c>
      <c r="E9" s="94">
        <v>3647.7</v>
      </c>
      <c r="F9" s="94">
        <v>3417.8</v>
      </c>
      <c r="G9" s="94">
        <v>0</v>
      </c>
      <c r="H9" s="94">
        <v>0</v>
      </c>
      <c r="I9" s="94">
        <v>0</v>
      </c>
      <c r="J9" s="94">
        <v>0</v>
      </c>
      <c r="K9" s="94">
        <v>0</v>
      </c>
      <c r="L9" s="94">
        <v>229.89</v>
      </c>
    </row>
    <row r="10" spans="1:12" ht="19.5" customHeight="1">
      <c r="A10" s="110" t="s">
        <v>130</v>
      </c>
      <c r="B10" s="111" t="s">
        <v>5</v>
      </c>
      <c r="C10" s="111" t="s">
        <v>5</v>
      </c>
      <c r="D10" s="100" t="s">
        <v>131</v>
      </c>
      <c r="E10" s="94">
        <v>7</v>
      </c>
      <c r="F10" s="94">
        <v>7</v>
      </c>
      <c r="G10" s="94">
        <v>0</v>
      </c>
      <c r="H10" s="94">
        <v>0</v>
      </c>
      <c r="I10" s="94">
        <v>0</v>
      </c>
      <c r="J10" s="94">
        <v>0</v>
      </c>
      <c r="K10" s="94">
        <v>0</v>
      </c>
      <c r="L10" s="94">
        <v>0</v>
      </c>
    </row>
    <row r="11" spans="1:12" ht="19.5" customHeight="1">
      <c r="A11" s="110" t="s">
        <v>132</v>
      </c>
      <c r="B11" s="111" t="s">
        <v>5</v>
      </c>
      <c r="C11" s="111" t="s">
        <v>5</v>
      </c>
      <c r="D11" s="100" t="s">
        <v>133</v>
      </c>
      <c r="E11" s="94">
        <v>7</v>
      </c>
      <c r="F11" s="94">
        <v>7</v>
      </c>
      <c r="G11" s="94">
        <v>0</v>
      </c>
      <c r="H11" s="94">
        <v>0</v>
      </c>
      <c r="I11" s="94">
        <v>0</v>
      </c>
      <c r="J11" s="94">
        <v>0</v>
      </c>
      <c r="K11" s="94">
        <v>0</v>
      </c>
      <c r="L11" s="94">
        <v>0</v>
      </c>
    </row>
    <row r="12" spans="1:12" ht="19.5" customHeight="1">
      <c r="A12" s="110" t="s">
        <v>134</v>
      </c>
      <c r="B12" s="111" t="s">
        <v>5</v>
      </c>
      <c r="C12" s="111" t="s">
        <v>5</v>
      </c>
      <c r="D12" s="100" t="s">
        <v>135</v>
      </c>
      <c r="E12" s="94">
        <v>7</v>
      </c>
      <c r="F12" s="94">
        <v>7</v>
      </c>
      <c r="G12" s="94">
        <v>0</v>
      </c>
      <c r="H12" s="94">
        <v>0</v>
      </c>
      <c r="I12" s="94">
        <v>0</v>
      </c>
      <c r="J12" s="94">
        <v>0</v>
      </c>
      <c r="K12" s="94">
        <v>0</v>
      </c>
      <c r="L12" s="94">
        <v>0</v>
      </c>
    </row>
    <row r="13" spans="1:12" ht="19.5" customHeight="1">
      <c r="A13" s="110" t="s">
        <v>136</v>
      </c>
      <c r="B13" s="111" t="s">
        <v>5</v>
      </c>
      <c r="C13" s="111" t="s">
        <v>5</v>
      </c>
      <c r="D13" s="100" t="s">
        <v>137</v>
      </c>
      <c r="E13" s="94">
        <v>179.15</v>
      </c>
      <c r="F13" s="94">
        <v>179.15</v>
      </c>
      <c r="G13" s="94">
        <v>0</v>
      </c>
      <c r="H13" s="94">
        <v>0</v>
      </c>
      <c r="I13" s="94">
        <v>0</v>
      </c>
      <c r="J13" s="94">
        <v>0</v>
      </c>
      <c r="K13" s="94">
        <v>0</v>
      </c>
      <c r="L13" s="94">
        <v>0</v>
      </c>
    </row>
    <row r="14" spans="1:12" ht="19.5" customHeight="1">
      <c r="A14" s="110" t="s">
        <v>138</v>
      </c>
      <c r="B14" s="111" t="s">
        <v>5</v>
      </c>
      <c r="C14" s="111" t="s">
        <v>5</v>
      </c>
      <c r="D14" s="100" t="s">
        <v>139</v>
      </c>
      <c r="E14" s="94">
        <v>138.27</v>
      </c>
      <c r="F14" s="94">
        <v>138.27</v>
      </c>
      <c r="G14" s="94">
        <v>0</v>
      </c>
      <c r="H14" s="94">
        <v>0</v>
      </c>
      <c r="I14" s="94">
        <v>0</v>
      </c>
      <c r="J14" s="94">
        <v>0</v>
      </c>
      <c r="K14" s="94">
        <v>0</v>
      </c>
      <c r="L14" s="94">
        <v>0</v>
      </c>
    </row>
    <row r="15" spans="1:12" ht="19.5" customHeight="1">
      <c r="A15" s="110" t="s">
        <v>140</v>
      </c>
      <c r="B15" s="111" t="s">
        <v>5</v>
      </c>
      <c r="C15" s="111" t="s">
        <v>5</v>
      </c>
      <c r="D15" s="100" t="s">
        <v>141</v>
      </c>
      <c r="E15" s="94">
        <v>64.56</v>
      </c>
      <c r="F15" s="94">
        <v>64.56</v>
      </c>
      <c r="G15" s="94">
        <v>0</v>
      </c>
      <c r="H15" s="94">
        <v>0</v>
      </c>
      <c r="I15" s="94">
        <v>0</v>
      </c>
      <c r="J15" s="94">
        <v>0</v>
      </c>
      <c r="K15" s="94">
        <v>0</v>
      </c>
      <c r="L15" s="94">
        <v>0</v>
      </c>
    </row>
    <row r="16" spans="1:12" ht="19.5" customHeight="1">
      <c r="A16" s="110" t="s">
        <v>142</v>
      </c>
      <c r="B16" s="111" t="s">
        <v>5</v>
      </c>
      <c r="C16" s="111" t="s">
        <v>5</v>
      </c>
      <c r="D16" s="100" t="s">
        <v>143</v>
      </c>
      <c r="E16" s="94">
        <v>67.34</v>
      </c>
      <c r="F16" s="94">
        <v>67.34</v>
      </c>
      <c r="G16" s="94">
        <v>0</v>
      </c>
      <c r="H16" s="94">
        <v>0</v>
      </c>
      <c r="I16" s="94">
        <v>0</v>
      </c>
      <c r="J16" s="94">
        <v>0</v>
      </c>
      <c r="K16" s="94">
        <v>0</v>
      </c>
      <c r="L16" s="94">
        <v>0</v>
      </c>
    </row>
    <row r="17" spans="1:12" ht="19.5" customHeight="1">
      <c r="A17" s="110" t="s">
        <v>144</v>
      </c>
      <c r="B17" s="111" t="s">
        <v>5</v>
      </c>
      <c r="C17" s="111" t="s">
        <v>5</v>
      </c>
      <c r="D17" s="100" t="s">
        <v>145</v>
      </c>
      <c r="E17" s="94">
        <v>6.37</v>
      </c>
      <c r="F17" s="94">
        <v>6.37</v>
      </c>
      <c r="G17" s="94">
        <v>0</v>
      </c>
      <c r="H17" s="94">
        <v>0</v>
      </c>
      <c r="I17" s="94">
        <v>0</v>
      </c>
      <c r="J17" s="94">
        <v>0</v>
      </c>
      <c r="K17" s="94">
        <v>0</v>
      </c>
      <c r="L17" s="94">
        <v>0</v>
      </c>
    </row>
    <row r="18" spans="1:12" ht="19.5" customHeight="1">
      <c r="A18" s="110" t="s">
        <v>146</v>
      </c>
      <c r="B18" s="111" t="s">
        <v>5</v>
      </c>
      <c r="C18" s="111" t="s">
        <v>5</v>
      </c>
      <c r="D18" s="100" t="s">
        <v>147</v>
      </c>
      <c r="E18" s="94">
        <v>40.88</v>
      </c>
      <c r="F18" s="94">
        <v>40.88</v>
      </c>
      <c r="G18" s="94">
        <v>0</v>
      </c>
      <c r="H18" s="94">
        <v>0</v>
      </c>
      <c r="I18" s="94">
        <v>0</v>
      </c>
      <c r="J18" s="94">
        <v>0</v>
      </c>
      <c r="K18" s="94">
        <v>0</v>
      </c>
      <c r="L18" s="94">
        <v>0</v>
      </c>
    </row>
    <row r="19" spans="1:12" ht="19.5" customHeight="1">
      <c r="A19" s="110" t="s">
        <v>148</v>
      </c>
      <c r="B19" s="111" t="s">
        <v>5</v>
      </c>
      <c r="C19" s="111" t="s">
        <v>5</v>
      </c>
      <c r="D19" s="100" t="s">
        <v>149</v>
      </c>
      <c r="E19" s="94">
        <v>40.88</v>
      </c>
      <c r="F19" s="94">
        <v>40.88</v>
      </c>
      <c r="G19" s="94">
        <v>0</v>
      </c>
      <c r="H19" s="94">
        <v>0</v>
      </c>
      <c r="I19" s="94">
        <v>0</v>
      </c>
      <c r="J19" s="94">
        <v>0</v>
      </c>
      <c r="K19" s="94">
        <v>0</v>
      </c>
      <c r="L19" s="94">
        <v>0</v>
      </c>
    </row>
    <row r="20" spans="1:12" ht="19.5" customHeight="1">
      <c r="A20" s="110" t="s">
        <v>150</v>
      </c>
      <c r="B20" s="111" t="s">
        <v>5</v>
      </c>
      <c r="C20" s="111" t="s">
        <v>5</v>
      </c>
      <c r="D20" s="100" t="s">
        <v>151</v>
      </c>
      <c r="E20" s="94">
        <v>2787</v>
      </c>
      <c r="F20" s="94">
        <v>2787</v>
      </c>
      <c r="G20" s="94">
        <v>0</v>
      </c>
      <c r="H20" s="94">
        <v>0</v>
      </c>
      <c r="I20" s="94">
        <v>0</v>
      </c>
      <c r="J20" s="94">
        <v>0</v>
      </c>
      <c r="K20" s="94">
        <v>0</v>
      </c>
      <c r="L20" s="94">
        <v>0</v>
      </c>
    </row>
    <row r="21" spans="1:12" ht="19.5" customHeight="1">
      <c r="A21" s="110" t="s">
        <v>152</v>
      </c>
      <c r="B21" s="111" t="s">
        <v>5</v>
      </c>
      <c r="C21" s="111" t="s">
        <v>5</v>
      </c>
      <c r="D21" s="100" t="s">
        <v>153</v>
      </c>
      <c r="E21" s="94">
        <v>1239.25</v>
      </c>
      <c r="F21" s="94">
        <v>1239.25</v>
      </c>
      <c r="G21" s="94">
        <v>0</v>
      </c>
      <c r="H21" s="94">
        <v>0</v>
      </c>
      <c r="I21" s="94">
        <v>0</v>
      </c>
      <c r="J21" s="94">
        <v>0</v>
      </c>
      <c r="K21" s="94">
        <v>0</v>
      </c>
      <c r="L21" s="94">
        <v>0</v>
      </c>
    </row>
    <row r="22" spans="1:12" ht="19.5" customHeight="1">
      <c r="A22" s="110" t="s">
        <v>154</v>
      </c>
      <c r="B22" s="111" t="s">
        <v>5</v>
      </c>
      <c r="C22" s="111" t="s">
        <v>5</v>
      </c>
      <c r="D22" s="100" t="s">
        <v>155</v>
      </c>
      <c r="E22" s="94">
        <v>686.75</v>
      </c>
      <c r="F22" s="94">
        <v>686.75</v>
      </c>
      <c r="G22" s="94">
        <v>0</v>
      </c>
      <c r="H22" s="94">
        <v>0</v>
      </c>
      <c r="I22" s="94">
        <v>0</v>
      </c>
      <c r="J22" s="94">
        <v>0</v>
      </c>
      <c r="K22" s="94">
        <v>0</v>
      </c>
      <c r="L22" s="94">
        <v>0</v>
      </c>
    </row>
    <row r="23" spans="1:12" ht="19.5" customHeight="1">
      <c r="A23" s="110" t="s">
        <v>156</v>
      </c>
      <c r="B23" s="111" t="s">
        <v>5</v>
      </c>
      <c r="C23" s="111" t="s">
        <v>5</v>
      </c>
      <c r="D23" s="100" t="s">
        <v>157</v>
      </c>
      <c r="E23" s="94">
        <v>552.5</v>
      </c>
      <c r="F23" s="94">
        <v>552.5</v>
      </c>
      <c r="G23" s="94">
        <v>0</v>
      </c>
      <c r="H23" s="94">
        <v>0</v>
      </c>
      <c r="I23" s="94">
        <v>0</v>
      </c>
      <c r="J23" s="94">
        <v>0</v>
      </c>
      <c r="K23" s="94">
        <v>0</v>
      </c>
      <c r="L23" s="94">
        <v>0</v>
      </c>
    </row>
    <row r="24" spans="1:12" ht="19.5" customHeight="1">
      <c r="A24" s="110" t="s">
        <v>158</v>
      </c>
      <c r="B24" s="111" t="s">
        <v>5</v>
      </c>
      <c r="C24" s="111" t="s">
        <v>5</v>
      </c>
      <c r="D24" s="100" t="s">
        <v>159</v>
      </c>
      <c r="E24" s="94">
        <v>80</v>
      </c>
      <c r="F24" s="94">
        <v>80</v>
      </c>
      <c r="G24" s="94">
        <v>0</v>
      </c>
      <c r="H24" s="94">
        <v>0</v>
      </c>
      <c r="I24" s="94">
        <v>0</v>
      </c>
      <c r="J24" s="94">
        <v>0</v>
      </c>
      <c r="K24" s="94">
        <v>0</v>
      </c>
      <c r="L24" s="94">
        <v>0</v>
      </c>
    </row>
    <row r="25" spans="1:12" ht="19.5" customHeight="1">
      <c r="A25" s="110" t="s">
        <v>160</v>
      </c>
      <c r="B25" s="111" t="s">
        <v>5</v>
      </c>
      <c r="C25" s="111" t="s">
        <v>5</v>
      </c>
      <c r="D25" s="100" t="s">
        <v>161</v>
      </c>
      <c r="E25" s="94">
        <v>80</v>
      </c>
      <c r="F25" s="94">
        <v>80</v>
      </c>
      <c r="G25" s="94">
        <v>0</v>
      </c>
      <c r="H25" s="94">
        <v>0</v>
      </c>
      <c r="I25" s="94">
        <v>0</v>
      </c>
      <c r="J25" s="94">
        <v>0</v>
      </c>
      <c r="K25" s="94">
        <v>0</v>
      </c>
      <c r="L25" s="94">
        <v>0</v>
      </c>
    </row>
    <row r="26" spans="1:12" ht="19.5" customHeight="1">
      <c r="A26" s="110" t="s">
        <v>162</v>
      </c>
      <c r="B26" s="111" t="s">
        <v>5</v>
      </c>
      <c r="C26" s="111" t="s">
        <v>5</v>
      </c>
      <c r="D26" s="100" t="s">
        <v>163</v>
      </c>
      <c r="E26" s="94">
        <v>60</v>
      </c>
      <c r="F26" s="94">
        <v>60</v>
      </c>
      <c r="G26" s="94">
        <v>0</v>
      </c>
      <c r="H26" s="94">
        <v>0</v>
      </c>
      <c r="I26" s="94">
        <v>0</v>
      </c>
      <c r="J26" s="94">
        <v>0</v>
      </c>
      <c r="K26" s="94">
        <v>0</v>
      </c>
      <c r="L26" s="94">
        <v>0</v>
      </c>
    </row>
    <row r="27" spans="1:12" ht="19.5" customHeight="1">
      <c r="A27" s="110" t="s">
        <v>164</v>
      </c>
      <c r="B27" s="111" t="s">
        <v>5</v>
      </c>
      <c r="C27" s="111" t="s">
        <v>5</v>
      </c>
      <c r="D27" s="100" t="s">
        <v>165</v>
      </c>
      <c r="E27" s="94">
        <v>60</v>
      </c>
      <c r="F27" s="94">
        <v>60</v>
      </c>
      <c r="G27" s="94">
        <v>0</v>
      </c>
      <c r="H27" s="94">
        <v>0</v>
      </c>
      <c r="I27" s="94">
        <v>0</v>
      </c>
      <c r="J27" s="94">
        <v>0</v>
      </c>
      <c r="K27" s="94">
        <v>0</v>
      </c>
      <c r="L27" s="94">
        <v>0</v>
      </c>
    </row>
    <row r="28" spans="1:12" ht="19.5" customHeight="1">
      <c r="A28" s="110" t="s">
        <v>166</v>
      </c>
      <c r="B28" s="111" t="s">
        <v>5</v>
      </c>
      <c r="C28" s="111" t="s">
        <v>5</v>
      </c>
      <c r="D28" s="100" t="s">
        <v>167</v>
      </c>
      <c r="E28" s="94">
        <v>915.62</v>
      </c>
      <c r="F28" s="94">
        <v>915.62</v>
      </c>
      <c r="G28" s="94">
        <v>0</v>
      </c>
      <c r="H28" s="94">
        <v>0</v>
      </c>
      <c r="I28" s="94">
        <v>0</v>
      </c>
      <c r="J28" s="94">
        <v>0</v>
      </c>
      <c r="K28" s="94">
        <v>0</v>
      </c>
      <c r="L28" s="94">
        <v>0</v>
      </c>
    </row>
    <row r="29" spans="1:12" ht="19.5" customHeight="1">
      <c r="A29" s="110" t="s">
        <v>168</v>
      </c>
      <c r="B29" s="111" t="s">
        <v>5</v>
      </c>
      <c r="C29" s="111" t="s">
        <v>5</v>
      </c>
      <c r="D29" s="100" t="s">
        <v>169</v>
      </c>
      <c r="E29" s="94">
        <v>62.32</v>
      </c>
      <c r="F29" s="94">
        <v>62.32</v>
      </c>
      <c r="G29" s="94">
        <v>0</v>
      </c>
      <c r="H29" s="94">
        <v>0</v>
      </c>
      <c r="I29" s="94">
        <v>0</v>
      </c>
      <c r="J29" s="94">
        <v>0</v>
      </c>
      <c r="K29" s="94">
        <v>0</v>
      </c>
      <c r="L29" s="94">
        <v>0</v>
      </c>
    </row>
    <row r="30" spans="1:12" ht="19.5" customHeight="1">
      <c r="A30" s="110" t="s">
        <v>170</v>
      </c>
      <c r="B30" s="111" t="s">
        <v>5</v>
      </c>
      <c r="C30" s="111" t="s">
        <v>5</v>
      </c>
      <c r="D30" s="100" t="s">
        <v>171</v>
      </c>
      <c r="E30" s="94">
        <v>853.3</v>
      </c>
      <c r="F30" s="94">
        <v>853.3</v>
      </c>
      <c r="G30" s="94">
        <v>0</v>
      </c>
      <c r="H30" s="94">
        <v>0</v>
      </c>
      <c r="I30" s="94">
        <v>0</v>
      </c>
      <c r="J30" s="94">
        <v>0</v>
      </c>
      <c r="K30" s="94">
        <v>0</v>
      </c>
      <c r="L30" s="94">
        <v>0</v>
      </c>
    </row>
    <row r="31" spans="1:12" ht="19.5" customHeight="1">
      <c r="A31" s="110" t="s">
        <v>172</v>
      </c>
      <c r="B31" s="111" t="s">
        <v>5</v>
      </c>
      <c r="C31" s="111" t="s">
        <v>5</v>
      </c>
      <c r="D31" s="100" t="s">
        <v>173</v>
      </c>
      <c r="E31" s="94">
        <v>17</v>
      </c>
      <c r="F31" s="94">
        <v>17</v>
      </c>
      <c r="G31" s="94">
        <v>0</v>
      </c>
      <c r="H31" s="94">
        <v>0</v>
      </c>
      <c r="I31" s="94">
        <v>0</v>
      </c>
      <c r="J31" s="94">
        <v>0</v>
      </c>
      <c r="K31" s="94">
        <v>0</v>
      </c>
      <c r="L31" s="94">
        <v>0</v>
      </c>
    </row>
    <row r="32" spans="1:12" ht="19.5" customHeight="1">
      <c r="A32" s="110" t="s">
        <v>174</v>
      </c>
      <c r="B32" s="111" t="s">
        <v>5</v>
      </c>
      <c r="C32" s="111" t="s">
        <v>5</v>
      </c>
      <c r="D32" s="100" t="s">
        <v>175</v>
      </c>
      <c r="E32" s="94">
        <v>17</v>
      </c>
      <c r="F32" s="94">
        <v>17</v>
      </c>
      <c r="G32" s="94">
        <v>0</v>
      </c>
      <c r="H32" s="94">
        <v>0</v>
      </c>
      <c r="I32" s="94">
        <v>0</v>
      </c>
      <c r="J32" s="94">
        <v>0</v>
      </c>
      <c r="K32" s="94">
        <v>0</v>
      </c>
      <c r="L32" s="94">
        <v>0</v>
      </c>
    </row>
    <row r="33" spans="1:12" ht="19.5" customHeight="1">
      <c r="A33" s="110" t="s">
        <v>176</v>
      </c>
      <c r="B33" s="111" t="s">
        <v>5</v>
      </c>
      <c r="C33" s="111" t="s">
        <v>5</v>
      </c>
      <c r="D33" s="100" t="s">
        <v>177</v>
      </c>
      <c r="E33" s="94">
        <v>67.37</v>
      </c>
      <c r="F33" s="94">
        <v>67.37</v>
      </c>
      <c r="G33" s="94">
        <v>0</v>
      </c>
      <c r="H33" s="94">
        <v>0</v>
      </c>
      <c r="I33" s="94">
        <v>0</v>
      </c>
      <c r="J33" s="94">
        <v>0</v>
      </c>
      <c r="K33" s="94">
        <v>0</v>
      </c>
      <c r="L33" s="94">
        <v>0</v>
      </c>
    </row>
    <row r="34" spans="1:12" ht="19.5" customHeight="1">
      <c r="A34" s="110" t="s">
        <v>178</v>
      </c>
      <c r="B34" s="111" t="s">
        <v>5</v>
      </c>
      <c r="C34" s="111" t="s">
        <v>5</v>
      </c>
      <c r="D34" s="100" t="s">
        <v>179</v>
      </c>
      <c r="E34" s="94">
        <v>47.02</v>
      </c>
      <c r="F34" s="94">
        <v>47.02</v>
      </c>
      <c r="G34" s="94">
        <v>0</v>
      </c>
      <c r="H34" s="94">
        <v>0</v>
      </c>
      <c r="I34" s="94">
        <v>0</v>
      </c>
      <c r="J34" s="94">
        <v>0</v>
      </c>
      <c r="K34" s="94">
        <v>0</v>
      </c>
      <c r="L34" s="94">
        <v>0</v>
      </c>
    </row>
    <row r="35" spans="1:12" ht="19.5" customHeight="1">
      <c r="A35" s="110" t="s">
        <v>180</v>
      </c>
      <c r="B35" s="111" t="s">
        <v>5</v>
      </c>
      <c r="C35" s="111" t="s">
        <v>5</v>
      </c>
      <c r="D35" s="100" t="s">
        <v>181</v>
      </c>
      <c r="E35" s="94">
        <v>18.36</v>
      </c>
      <c r="F35" s="94">
        <v>18.36</v>
      </c>
      <c r="G35" s="94">
        <v>0</v>
      </c>
      <c r="H35" s="94">
        <v>0</v>
      </c>
      <c r="I35" s="94">
        <v>0</v>
      </c>
      <c r="J35" s="94">
        <v>0</v>
      </c>
      <c r="K35" s="94">
        <v>0</v>
      </c>
      <c r="L35" s="94">
        <v>0</v>
      </c>
    </row>
    <row r="36" spans="1:12" ht="19.5" customHeight="1">
      <c r="A36" s="110" t="s">
        <v>182</v>
      </c>
      <c r="B36" s="111" t="s">
        <v>5</v>
      </c>
      <c r="C36" s="111" t="s">
        <v>5</v>
      </c>
      <c r="D36" s="100" t="s">
        <v>183</v>
      </c>
      <c r="E36" s="94">
        <v>2</v>
      </c>
      <c r="F36" s="94">
        <v>2</v>
      </c>
      <c r="G36" s="94">
        <v>0</v>
      </c>
      <c r="H36" s="94">
        <v>0</v>
      </c>
      <c r="I36" s="94">
        <v>0</v>
      </c>
      <c r="J36" s="94">
        <v>0</v>
      </c>
      <c r="K36" s="94">
        <v>0</v>
      </c>
      <c r="L36" s="94">
        <v>0</v>
      </c>
    </row>
    <row r="37" spans="1:12" ht="19.5" customHeight="1">
      <c r="A37" s="110" t="s">
        <v>184</v>
      </c>
      <c r="B37" s="111" t="s">
        <v>5</v>
      </c>
      <c r="C37" s="111" t="s">
        <v>5</v>
      </c>
      <c r="D37" s="100" t="s">
        <v>185</v>
      </c>
      <c r="E37" s="94">
        <v>59</v>
      </c>
      <c r="F37" s="94">
        <v>59</v>
      </c>
      <c r="G37" s="94">
        <v>0</v>
      </c>
      <c r="H37" s="94">
        <v>0</v>
      </c>
      <c r="I37" s="94">
        <v>0</v>
      </c>
      <c r="J37" s="94">
        <v>0</v>
      </c>
      <c r="K37" s="94">
        <v>0</v>
      </c>
      <c r="L37" s="94">
        <v>0</v>
      </c>
    </row>
    <row r="38" spans="1:12" ht="19.5" customHeight="1">
      <c r="A38" s="110" t="s">
        <v>186</v>
      </c>
      <c r="B38" s="111" t="s">
        <v>5</v>
      </c>
      <c r="C38" s="111" t="s">
        <v>5</v>
      </c>
      <c r="D38" s="100" t="s">
        <v>187</v>
      </c>
      <c r="E38" s="94">
        <v>59</v>
      </c>
      <c r="F38" s="94">
        <v>59</v>
      </c>
      <c r="G38" s="94">
        <v>0</v>
      </c>
      <c r="H38" s="94">
        <v>0</v>
      </c>
      <c r="I38" s="94">
        <v>0</v>
      </c>
      <c r="J38" s="94">
        <v>0</v>
      </c>
      <c r="K38" s="94">
        <v>0</v>
      </c>
      <c r="L38" s="94">
        <v>0</v>
      </c>
    </row>
    <row r="39" spans="1:12" ht="19.5" customHeight="1">
      <c r="A39" s="110" t="s">
        <v>188</v>
      </c>
      <c r="B39" s="111" t="s">
        <v>5</v>
      </c>
      <c r="C39" s="111" t="s">
        <v>5</v>
      </c>
      <c r="D39" s="100" t="s">
        <v>189</v>
      </c>
      <c r="E39" s="94">
        <v>6</v>
      </c>
      <c r="F39" s="94">
        <v>6</v>
      </c>
      <c r="G39" s="94">
        <v>0</v>
      </c>
      <c r="H39" s="94">
        <v>0</v>
      </c>
      <c r="I39" s="94">
        <v>0</v>
      </c>
      <c r="J39" s="94">
        <v>0</v>
      </c>
      <c r="K39" s="94">
        <v>0</v>
      </c>
      <c r="L39" s="94">
        <v>0</v>
      </c>
    </row>
    <row r="40" spans="1:12" ht="19.5" customHeight="1">
      <c r="A40" s="110" t="s">
        <v>190</v>
      </c>
      <c r="B40" s="111" t="s">
        <v>5</v>
      </c>
      <c r="C40" s="111" t="s">
        <v>5</v>
      </c>
      <c r="D40" s="100" t="s">
        <v>191</v>
      </c>
      <c r="E40" s="94">
        <v>6</v>
      </c>
      <c r="F40" s="94">
        <v>6</v>
      </c>
      <c r="G40" s="94">
        <v>0</v>
      </c>
      <c r="H40" s="94">
        <v>0</v>
      </c>
      <c r="I40" s="94">
        <v>0</v>
      </c>
      <c r="J40" s="94">
        <v>0</v>
      </c>
      <c r="K40" s="94">
        <v>0</v>
      </c>
      <c r="L40" s="94">
        <v>0</v>
      </c>
    </row>
    <row r="41" spans="1:12" ht="19.5" customHeight="1">
      <c r="A41" s="110" t="s">
        <v>192</v>
      </c>
      <c r="B41" s="111" t="s">
        <v>5</v>
      </c>
      <c r="C41" s="111" t="s">
        <v>5</v>
      </c>
      <c r="D41" s="100" t="s">
        <v>193</v>
      </c>
      <c r="E41" s="94">
        <v>342.76</v>
      </c>
      <c r="F41" s="94">
        <v>342.76</v>
      </c>
      <c r="G41" s="94">
        <v>0</v>
      </c>
      <c r="H41" s="94">
        <v>0</v>
      </c>
      <c r="I41" s="94">
        <v>0</v>
      </c>
      <c r="J41" s="94">
        <v>0</v>
      </c>
      <c r="K41" s="94">
        <v>0</v>
      </c>
      <c r="L41" s="94">
        <v>0</v>
      </c>
    </row>
    <row r="42" spans="1:12" ht="19.5" customHeight="1">
      <c r="A42" s="110" t="s">
        <v>194</v>
      </c>
      <c r="B42" s="111" t="s">
        <v>5</v>
      </c>
      <c r="C42" s="111" t="s">
        <v>5</v>
      </c>
      <c r="D42" s="100" t="s">
        <v>195</v>
      </c>
      <c r="E42" s="94">
        <v>342.76</v>
      </c>
      <c r="F42" s="94">
        <v>342.76</v>
      </c>
      <c r="G42" s="94">
        <v>0</v>
      </c>
      <c r="H42" s="94">
        <v>0</v>
      </c>
      <c r="I42" s="94">
        <v>0</v>
      </c>
      <c r="J42" s="94">
        <v>0</v>
      </c>
      <c r="K42" s="94">
        <v>0</v>
      </c>
      <c r="L42" s="94">
        <v>0</v>
      </c>
    </row>
    <row r="43" spans="1:12" ht="19.5" customHeight="1">
      <c r="A43" s="110" t="s">
        <v>196</v>
      </c>
      <c r="B43" s="111" t="s">
        <v>5</v>
      </c>
      <c r="C43" s="111" t="s">
        <v>5</v>
      </c>
      <c r="D43" s="100" t="s">
        <v>197</v>
      </c>
      <c r="E43" s="94">
        <v>396.4</v>
      </c>
      <c r="F43" s="94">
        <v>396.4</v>
      </c>
      <c r="G43" s="94">
        <v>0</v>
      </c>
      <c r="H43" s="94">
        <v>0</v>
      </c>
      <c r="I43" s="94">
        <v>0</v>
      </c>
      <c r="J43" s="94">
        <v>0</v>
      </c>
      <c r="K43" s="94">
        <v>0</v>
      </c>
      <c r="L43" s="94">
        <v>0</v>
      </c>
    </row>
    <row r="44" spans="1:12" ht="19.5" customHeight="1">
      <c r="A44" s="110" t="s">
        <v>198</v>
      </c>
      <c r="B44" s="111" t="s">
        <v>5</v>
      </c>
      <c r="C44" s="111" t="s">
        <v>5</v>
      </c>
      <c r="D44" s="100" t="s">
        <v>199</v>
      </c>
      <c r="E44" s="94">
        <v>396.4</v>
      </c>
      <c r="F44" s="94">
        <v>396.4</v>
      </c>
      <c r="G44" s="94">
        <v>0</v>
      </c>
      <c r="H44" s="94">
        <v>0</v>
      </c>
      <c r="I44" s="94">
        <v>0</v>
      </c>
      <c r="J44" s="94">
        <v>0</v>
      </c>
      <c r="K44" s="94">
        <v>0</v>
      </c>
      <c r="L44" s="94">
        <v>0</v>
      </c>
    </row>
    <row r="45" spans="1:12" ht="19.5" customHeight="1">
      <c r="A45" s="110" t="s">
        <v>200</v>
      </c>
      <c r="B45" s="111" t="s">
        <v>5</v>
      </c>
      <c r="C45" s="111" t="s">
        <v>5</v>
      </c>
      <c r="D45" s="100" t="s">
        <v>201</v>
      </c>
      <c r="E45" s="94">
        <v>396.4</v>
      </c>
      <c r="F45" s="94">
        <v>396.4</v>
      </c>
      <c r="G45" s="94">
        <v>0</v>
      </c>
      <c r="H45" s="94">
        <v>0</v>
      </c>
      <c r="I45" s="94">
        <v>0</v>
      </c>
      <c r="J45" s="94">
        <v>0</v>
      </c>
      <c r="K45" s="94">
        <v>0</v>
      </c>
      <c r="L45" s="94">
        <v>0</v>
      </c>
    </row>
    <row r="46" spans="1:12" ht="19.5" customHeight="1">
      <c r="A46" s="110" t="s">
        <v>202</v>
      </c>
      <c r="B46" s="111" t="s">
        <v>5</v>
      </c>
      <c r="C46" s="111" t="s">
        <v>5</v>
      </c>
      <c r="D46" s="100" t="s">
        <v>203</v>
      </c>
      <c r="E46" s="94">
        <v>48.25</v>
      </c>
      <c r="F46" s="94">
        <v>48.25</v>
      </c>
      <c r="G46" s="94">
        <v>0</v>
      </c>
      <c r="H46" s="94">
        <v>0</v>
      </c>
      <c r="I46" s="94">
        <v>0</v>
      </c>
      <c r="J46" s="94">
        <v>0</v>
      </c>
      <c r="K46" s="94">
        <v>0</v>
      </c>
      <c r="L46" s="94">
        <v>0</v>
      </c>
    </row>
    <row r="47" spans="1:12" ht="19.5" customHeight="1">
      <c r="A47" s="110" t="s">
        <v>204</v>
      </c>
      <c r="B47" s="111" t="s">
        <v>5</v>
      </c>
      <c r="C47" s="111" t="s">
        <v>5</v>
      </c>
      <c r="D47" s="100" t="s">
        <v>205</v>
      </c>
      <c r="E47" s="94">
        <v>48.25</v>
      </c>
      <c r="F47" s="94">
        <v>48.25</v>
      </c>
      <c r="G47" s="94">
        <v>0</v>
      </c>
      <c r="H47" s="94">
        <v>0</v>
      </c>
      <c r="I47" s="94">
        <v>0</v>
      </c>
      <c r="J47" s="94">
        <v>0</v>
      </c>
      <c r="K47" s="94">
        <v>0</v>
      </c>
      <c r="L47" s="94">
        <v>0</v>
      </c>
    </row>
    <row r="48" spans="1:12" ht="19.5" customHeight="1">
      <c r="A48" s="110" t="s">
        <v>206</v>
      </c>
      <c r="B48" s="111" t="s">
        <v>5</v>
      </c>
      <c r="C48" s="111" t="s">
        <v>5</v>
      </c>
      <c r="D48" s="100" t="s">
        <v>207</v>
      </c>
      <c r="E48" s="94">
        <v>48.25</v>
      </c>
      <c r="F48" s="94">
        <v>48.25</v>
      </c>
      <c r="G48" s="94">
        <v>0</v>
      </c>
      <c r="H48" s="94">
        <v>0</v>
      </c>
      <c r="I48" s="94">
        <v>0</v>
      </c>
      <c r="J48" s="94">
        <v>0</v>
      </c>
      <c r="K48" s="94">
        <v>0</v>
      </c>
      <c r="L48" s="94">
        <v>0</v>
      </c>
    </row>
    <row r="49" spans="1:12" ht="19.5" customHeight="1">
      <c r="A49" s="110" t="s">
        <v>208</v>
      </c>
      <c r="B49" s="111" t="s">
        <v>5</v>
      </c>
      <c r="C49" s="111" t="s">
        <v>5</v>
      </c>
      <c r="D49" s="100" t="s">
        <v>209</v>
      </c>
      <c r="E49" s="94">
        <v>229.89</v>
      </c>
      <c r="F49" s="94">
        <v>0</v>
      </c>
      <c r="G49" s="94">
        <v>0</v>
      </c>
      <c r="H49" s="94">
        <v>0</v>
      </c>
      <c r="I49" s="94">
        <v>0</v>
      </c>
      <c r="J49" s="94">
        <v>0</v>
      </c>
      <c r="K49" s="94">
        <v>0</v>
      </c>
      <c r="L49" s="94">
        <v>229.89</v>
      </c>
    </row>
    <row r="50" spans="1:12" ht="19.5" customHeight="1">
      <c r="A50" s="110" t="s">
        <v>210</v>
      </c>
      <c r="B50" s="111" t="s">
        <v>5</v>
      </c>
      <c r="C50" s="111" t="s">
        <v>5</v>
      </c>
      <c r="D50" s="100" t="s">
        <v>209</v>
      </c>
      <c r="E50" s="94">
        <v>229.89</v>
      </c>
      <c r="F50" s="94">
        <v>0</v>
      </c>
      <c r="G50" s="94">
        <v>0</v>
      </c>
      <c r="H50" s="94">
        <v>0</v>
      </c>
      <c r="I50" s="94">
        <v>0</v>
      </c>
      <c r="J50" s="94">
        <v>0</v>
      </c>
      <c r="K50" s="94">
        <v>0</v>
      </c>
      <c r="L50" s="94">
        <v>229.89</v>
      </c>
    </row>
    <row r="51" spans="1:12" ht="19.5" customHeight="1">
      <c r="A51" s="110" t="s">
        <v>211</v>
      </c>
      <c r="B51" s="111" t="s">
        <v>5</v>
      </c>
      <c r="C51" s="111" t="s">
        <v>5</v>
      </c>
      <c r="D51" s="100" t="s">
        <v>212</v>
      </c>
      <c r="E51" s="94">
        <v>229.89</v>
      </c>
      <c r="F51" s="94">
        <v>0</v>
      </c>
      <c r="G51" s="94">
        <v>0</v>
      </c>
      <c r="H51" s="94">
        <v>0</v>
      </c>
      <c r="I51" s="94">
        <v>0</v>
      </c>
      <c r="J51" s="94">
        <v>0</v>
      </c>
      <c r="K51" s="94">
        <v>0</v>
      </c>
      <c r="L51" s="94">
        <v>229.89</v>
      </c>
    </row>
    <row r="52" spans="1:12" ht="19.5" customHeight="1">
      <c r="A52" s="110" t="s">
        <v>213</v>
      </c>
      <c r="B52" s="111" t="s">
        <v>5</v>
      </c>
      <c r="C52" s="111" t="s">
        <v>5</v>
      </c>
      <c r="D52" s="111" t="s">
        <v>5</v>
      </c>
      <c r="E52" s="111" t="s">
        <v>5</v>
      </c>
      <c r="F52" s="111" t="s">
        <v>5</v>
      </c>
      <c r="G52" s="111" t="s">
        <v>5</v>
      </c>
      <c r="H52" s="111" t="s">
        <v>5</v>
      </c>
      <c r="I52" s="111" t="s">
        <v>5</v>
      </c>
      <c r="J52" s="111" t="s">
        <v>5</v>
      </c>
      <c r="K52" s="111" t="s">
        <v>5</v>
      </c>
      <c r="L52" s="111" t="s">
        <v>5</v>
      </c>
    </row>
  </sheetData>
  <sheetProtection/>
  <mergeCells count="192">
    <mergeCell ref="A5:C7"/>
    <mergeCell ref="K4:K7"/>
    <mergeCell ref="L4:L7"/>
    <mergeCell ref="I5:I7"/>
    <mergeCell ref="J4:J7"/>
    <mergeCell ref="G4:G7"/>
    <mergeCell ref="H5:H7"/>
    <mergeCell ref="D5:D7"/>
    <mergeCell ref="E4:E7"/>
    <mergeCell ref="A52:L52"/>
    <mergeCell ref="A8:A9"/>
    <mergeCell ref="B8:B9"/>
    <mergeCell ref="C8:C9"/>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4:D4"/>
    <mergeCell ref="H4:I4"/>
    <mergeCell ref="F4:F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K42"/>
  <sheetViews>
    <sheetView zoomScaleSheetLayoutView="100" workbookViewId="0" topLeftCell="A1">
      <selection activeCell="A42" sqref="A42:K42"/>
    </sheetView>
  </sheetViews>
  <sheetFormatPr defaultColWidth="9.140625" defaultRowHeight="12.75"/>
  <sheetData>
    <row r="1" spans="1:11" ht="21">
      <c r="A1" s="145" t="s">
        <v>702</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703</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495</v>
      </c>
      <c r="F6" s="4">
        <v>495</v>
      </c>
      <c r="G6" s="148">
        <v>76.74</v>
      </c>
      <c r="H6" s="148"/>
      <c r="I6" s="1">
        <v>10</v>
      </c>
      <c r="J6" s="22">
        <f>_xlfn.IFERROR(G6/F6,"")</f>
        <v>0.15503030303030302</v>
      </c>
      <c r="K6" s="4">
        <v>0.2</v>
      </c>
    </row>
    <row r="7" spans="1:11" ht="36">
      <c r="A7" s="148"/>
      <c r="B7" s="148"/>
      <c r="C7" s="148"/>
      <c r="D7" s="3" t="s">
        <v>603</v>
      </c>
      <c r="E7" s="3">
        <v>495</v>
      </c>
      <c r="F7" s="1">
        <v>495</v>
      </c>
      <c r="G7" s="148">
        <v>76.74</v>
      </c>
      <c r="H7" s="148"/>
      <c r="I7" s="1"/>
      <c r="J7" s="22">
        <f>_xlfn.IFERROR(G7/F7,"")</f>
        <v>0.15503030303030302</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704</v>
      </c>
      <c r="C12" s="148"/>
      <c r="D12" s="148"/>
      <c r="E12" s="148"/>
      <c r="F12" s="148"/>
      <c r="G12" s="162" t="s">
        <v>705</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706</v>
      </c>
      <c r="E14" s="153"/>
      <c r="F14" s="1" t="s">
        <v>707</v>
      </c>
      <c r="G14" s="8" t="s">
        <v>707</v>
      </c>
      <c r="H14" s="9">
        <v>30</v>
      </c>
      <c r="I14" s="9">
        <v>30</v>
      </c>
      <c r="J14" s="148" t="s">
        <v>708</v>
      </c>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709</v>
      </c>
      <c r="E17" s="153"/>
      <c r="F17" s="55">
        <v>1</v>
      </c>
      <c r="G17" s="55">
        <v>1</v>
      </c>
      <c r="H17" s="9">
        <v>30</v>
      </c>
      <c r="I17" s="9">
        <v>30</v>
      </c>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710</v>
      </c>
      <c r="E38" s="153"/>
      <c r="F38" s="56" t="s">
        <v>643</v>
      </c>
      <c r="G38" s="56" t="s">
        <v>643</v>
      </c>
      <c r="H38" s="9">
        <v>30</v>
      </c>
      <c r="I38" s="9">
        <v>30</v>
      </c>
      <c r="J38" s="148"/>
      <c r="K38" s="148"/>
    </row>
    <row r="39" spans="1:11" ht="12.75">
      <c r="A39" s="160"/>
      <c r="B39" s="161"/>
      <c r="C39" s="161"/>
      <c r="D39" s="153" t="s">
        <v>617</v>
      </c>
      <c r="E39" s="153"/>
      <c r="F39" s="57"/>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90.2</v>
      </c>
      <c r="J42" s="49" t="s">
        <v>631</v>
      </c>
      <c r="K42" s="51" t="str">
        <f>IF(I42&gt;=95,"优",IF(I42&gt;=85,"良",IF(I42&gt;=60,"中","差")))</f>
        <v>良</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K42"/>
  <sheetViews>
    <sheetView zoomScaleSheetLayoutView="100" workbookViewId="0" topLeftCell="A13">
      <selection activeCell="A42" sqref="A42:K42"/>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711</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10.58</v>
      </c>
      <c r="F6" s="4">
        <v>10.58</v>
      </c>
      <c r="G6" s="148">
        <v>10.58</v>
      </c>
      <c r="H6" s="148"/>
      <c r="I6" s="1">
        <v>10</v>
      </c>
      <c r="J6" s="22">
        <f>_xlfn.IFERROR(G6/F6,"")</f>
        <v>1</v>
      </c>
      <c r="K6" s="1">
        <v>10</v>
      </c>
    </row>
    <row r="7" spans="1:11" ht="36">
      <c r="A7" s="148"/>
      <c r="B7" s="148"/>
      <c r="C7" s="148"/>
      <c r="D7" s="3" t="s">
        <v>603</v>
      </c>
      <c r="E7" s="3">
        <v>10</v>
      </c>
      <c r="F7" s="1">
        <v>10</v>
      </c>
      <c r="G7" s="148">
        <v>10</v>
      </c>
      <c r="H7" s="148"/>
      <c r="I7" s="22"/>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v>0.58</v>
      </c>
      <c r="F9" s="4">
        <v>0.58</v>
      </c>
      <c r="G9" s="148">
        <v>0.58</v>
      </c>
      <c r="H9" s="148"/>
      <c r="I9" s="22"/>
      <c r="J9" s="22">
        <f>_xlfn.IFERROR(G9/F9,"")</f>
        <v>1</v>
      </c>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712</v>
      </c>
      <c r="C12" s="163"/>
      <c r="D12" s="163"/>
      <c r="E12" s="163"/>
      <c r="F12" s="163"/>
      <c r="G12" s="162" t="s">
        <v>713</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36">
      <c r="A14" s="160"/>
      <c r="B14" s="161" t="s">
        <v>615</v>
      </c>
      <c r="C14" s="161" t="s">
        <v>563</v>
      </c>
      <c r="D14" s="153" t="s">
        <v>714</v>
      </c>
      <c r="E14" s="153"/>
      <c r="F14" s="1" t="s">
        <v>715</v>
      </c>
      <c r="G14" s="8" t="s">
        <v>716</v>
      </c>
      <c r="H14" s="1">
        <v>30</v>
      </c>
      <c r="I14" s="1">
        <v>30</v>
      </c>
      <c r="J14" s="148"/>
      <c r="K14" s="148"/>
    </row>
    <row r="15" spans="1:11" ht="12.75">
      <c r="A15" s="160"/>
      <c r="B15" s="161"/>
      <c r="C15" s="161"/>
      <c r="D15" s="153" t="s">
        <v>717</v>
      </c>
      <c r="E15" s="153"/>
      <c r="F15" s="1">
        <v>4</v>
      </c>
      <c r="G15" s="1">
        <v>4</v>
      </c>
      <c r="H15" s="1">
        <v>30</v>
      </c>
      <c r="I15" s="1">
        <v>30</v>
      </c>
      <c r="J15" s="148"/>
      <c r="K15" s="148"/>
    </row>
    <row r="16" spans="1:11" ht="12.75">
      <c r="A16" s="160"/>
      <c r="B16" s="161"/>
      <c r="C16" s="161"/>
      <c r="D16" s="153" t="s">
        <v>718</v>
      </c>
      <c r="E16" s="153"/>
      <c r="F16" s="1">
        <v>14</v>
      </c>
      <c r="G16" s="1">
        <v>14</v>
      </c>
      <c r="H16" s="1">
        <v>30</v>
      </c>
      <c r="I16" s="1">
        <v>30</v>
      </c>
      <c r="J16" s="148"/>
      <c r="K16" s="148"/>
    </row>
    <row r="17" spans="1:11" ht="12.75">
      <c r="A17" s="160"/>
      <c r="B17" s="161"/>
      <c r="C17" s="161" t="s">
        <v>570</v>
      </c>
      <c r="D17" s="153" t="s">
        <v>623</v>
      </c>
      <c r="E17" s="153"/>
      <c r="F17" s="1"/>
      <c r="G17" s="8"/>
      <c r="H17" s="8"/>
      <c r="I17" s="8"/>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623</v>
      </c>
      <c r="E38" s="153"/>
      <c r="F38" s="1"/>
      <c r="G38" s="1"/>
      <c r="H38" s="8"/>
      <c r="I38" s="8"/>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K42"/>
  <sheetViews>
    <sheetView zoomScaleSheetLayoutView="100" workbookViewId="0" topLeftCell="A11">
      <selection activeCell="A42" sqref="A42:K42"/>
    </sheetView>
  </sheetViews>
  <sheetFormatPr defaultColWidth="9.140625" defaultRowHeight="12.75"/>
  <sheetData>
    <row r="1" spans="1:11" ht="21">
      <c r="A1" s="145" t="s">
        <v>632</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719</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30</v>
      </c>
      <c r="F6" s="4">
        <v>30</v>
      </c>
      <c r="G6" s="148">
        <v>30</v>
      </c>
      <c r="H6" s="148"/>
      <c r="I6" s="1">
        <v>10</v>
      </c>
      <c r="J6" s="22">
        <f>_xlfn.IFERROR(G6/F6,"")</f>
        <v>1</v>
      </c>
      <c r="K6" s="22"/>
    </row>
    <row r="7" spans="1:11" ht="36">
      <c r="A7" s="148"/>
      <c r="B7" s="148"/>
      <c r="C7" s="148"/>
      <c r="D7" s="3" t="s">
        <v>603</v>
      </c>
      <c r="E7" s="3">
        <v>30</v>
      </c>
      <c r="F7" s="1">
        <v>30</v>
      </c>
      <c r="G7" s="148">
        <v>30</v>
      </c>
      <c r="H7" s="148"/>
      <c r="I7" s="1"/>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720</v>
      </c>
      <c r="C12" s="163"/>
      <c r="D12" s="163"/>
      <c r="E12" s="163"/>
      <c r="F12" s="163"/>
      <c r="G12" s="162" t="s">
        <v>721</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24">
      <c r="A14" s="160"/>
      <c r="B14" s="161" t="s">
        <v>615</v>
      </c>
      <c r="C14" s="161" t="s">
        <v>563</v>
      </c>
      <c r="D14" s="153" t="s">
        <v>722</v>
      </c>
      <c r="E14" s="153"/>
      <c r="F14" s="1" t="s">
        <v>723</v>
      </c>
      <c r="G14" s="1" t="s">
        <v>724</v>
      </c>
      <c r="H14" s="9">
        <v>30</v>
      </c>
      <c r="I14" s="9">
        <v>30</v>
      </c>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24">
      <c r="A17" s="160"/>
      <c r="B17" s="161"/>
      <c r="C17" s="161" t="s">
        <v>570</v>
      </c>
      <c r="D17" s="153" t="s">
        <v>725</v>
      </c>
      <c r="E17" s="153"/>
      <c r="F17" s="1" t="s">
        <v>723</v>
      </c>
      <c r="G17" s="1" t="s">
        <v>724</v>
      </c>
      <c r="H17" s="9">
        <v>30</v>
      </c>
      <c r="I17" s="9">
        <v>30</v>
      </c>
      <c r="J17" s="148"/>
      <c r="K17" s="148"/>
    </row>
    <row r="18" spans="1:11" ht="24">
      <c r="A18" s="160"/>
      <c r="B18" s="161"/>
      <c r="C18" s="161"/>
      <c r="D18" s="153" t="s">
        <v>726</v>
      </c>
      <c r="E18" s="153"/>
      <c r="F18" s="1" t="s">
        <v>727</v>
      </c>
      <c r="G18" s="8" t="s">
        <v>728</v>
      </c>
      <c r="H18" s="9">
        <v>20</v>
      </c>
      <c r="I18" s="9">
        <v>20</v>
      </c>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623</v>
      </c>
      <c r="E38" s="153"/>
      <c r="F38" s="1"/>
      <c r="G38" s="1"/>
      <c r="H38" s="8"/>
      <c r="I38" s="8"/>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K43"/>
  <sheetViews>
    <sheetView zoomScaleSheetLayoutView="100" workbookViewId="0" topLeftCell="A11">
      <selection activeCell="A43" sqref="A43:K43"/>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729</v>
      </c>
      <c r="E3" s="150"/>
      <c r="F3" s="150"/>
      <c r="G3" s="150"/>
      <c r="H3" s="150"/>
      <c r="I3" s="150"/>
      <c r="J3" s="150"/>
      <c r="K3" s="151"/>
    </row>
    <row r="4" spans="1:11" ht="12.75">
      <c r="A4" s="148" t="s">
        <v>592</v>
      </c>
      <c r="B4" s="148"/>
      <c r="C4" s="148"/>
      <c r="D4" s="152" t="s">
        <v>509</v>
      </c>
      <c r="E4" s="152"/>
      <c r="F4" s="153"/>
      <c r="G4" s="148" t="s">
        <v>594</v>
      </c>
      <c r="H4" s="148"/>
      <c r="I4" s="148" t="s">
        <v>509</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52">
        <f>SUM(E7:E10)</f>
        <v>48.41</v>
      </c>
      <c r="F6" s="52">
        <f>SUM(F7:F10)</f>
        <v>48.41</v>
      </c>
      <c r="G6" s="166">
        <f>SUM(G7:G10)</f>
        <v>48.41</v>
      </c>
      <c r="H6" s="167"/>
      <c r="I6" s="1">
        <v>10</v>
      </c>
      <c r="J6" s="22">
        <f>_xlfn.IFERROR(G6/F6,"")</f>
        <v>1</v>
      </c>
      <c r="K6" s="1">
        <v>10</v>
      </c>
    </row>
    <row r="7" spans="1:11" ht="36">
      <c r="A7" s="148"/>
      <c r="B7" s="148"/>
      <c r="C7" s="148"/>
      <c r="D7" s="3" t="s">
        <v>603</v>
      </c>
      <c r="E7" s="53">
        <v>40</v>
      </c>
      <c r="F7" s="53">
        <v>40</v>
      </c>
      <c r="G7" s="168">
        <v>40</v>
      </c>
      <c r="H7" s="168"/>
      <c r="I7" s="1"/>
      <c r="J7" s="22">
        <f>_xlfn.IFERROR(G7/F7,"")</f>
        <v>1</v>
      </c>
      <c r="K7" s="1"/>
    </row>
    <row r="8" spans="1:11" ht="36">
      <c r="A8" s="148"/>
      <c r="B8" s="148"/>
      <c r="C8" s="148"/>
      <c r="D8" s="2" t="s">
        <v>604</v>
      </c>
      <c r="E8" s="52"/>
      <c r="F8" s="52"/>
      <c r="G8" s="168"/>
      <c r="H8" s="168"/>
      <c r="I8" s="1"/>
      <c r="J8" s="22">
        <f>_xlfn.IFERROR(G8/F8,"")</f>
      </c>
      <c r="K8" s="6"/>
    </row>
    <row r="9" spans="1:11" ht="36">
      <c r="A9" s="148"/>
      <c r="B9" s="148"/>
      <c r="C9" s="148"/>
      <c r="D9" s="2" t="s">
        <v>605</v>
      </c>
      <c r="E9" s="52">
        <v>8.41</v>
      </c>
      <c r="F9" s="52">
        <v>8.41</v>
      </c>
      <c r="G9" s="168">
        <v>8.41</v>
      </c>
      <c r="H9" s="16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730</v>
      </c>
      <c r="C12" s="163"/>
      <c r="D12" s="163"/>
      <c r="E12" s="163"/>
      <c r="F12" s="163"/>
      <c r="G12" s="162" t="s">
        <v>731</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732</v>
      </c>
      <c r="E14" s="153"/>
      <c r="F14" s="52">
        <v>8</v>
      </c>
      <c r="G14" s="52">
        <v>8</v>
      </c>
      <c r="H14" s="52">
        <v>30</v>
      </c>
      <c r="I14" s="52">
        <v>30</v>
      </c>
      <c r="J14" s="148"/>
      <c r="K14" s="148"/>
    </row>
    <row r="15" spans="1:11" ht="12.75">
      <c r="A15" s="160"/>
      <c r="B15" s="161"/>
      <c r="C15" s="161"/>
      <c r="D15" s="153" t="s">
        <v>733</v>
      </c>
      <c r="E15" s="153"/>
      <c r="F15" s="53">
        <v>10</v>
      </c>
      <c r="G15" s="54">
        <v>10</v>
      </c>
      <c r="H15" s="54">
        <v>30</v>
      </c>
      <c r="I15" s="54">
        <v>30</v>
      </c>
      <c r="J15" s="148"/>
      <c r="K15" s="148"/>
    </row>
    <row r="16" spans="1:11" ht="12.75">
      <c r="A16" s="160"/>
      <c r="B16" s="161"/>
      <c r="C16" s="161"/>
      <c r="D16" s="153" t="s">
        <v>734</v>
      </c>
      <c r="E16" s="153"/>
      <c r="F16" s="8"/>
      <c r="G16" s="27"/>
      <c r="H16" s="27"/>
      <c r="I16" s="27"/>
      <c r="J16" s="148"/>
      <c r="K16" s="148"/>
    </row>
    <row r="17" spans="1:11" ht="12.75">
      <c r="A17" s="160"/>
      <c r="B17" s="161"/>
      <c r="C17" s="7"/>
      <c r="D17" s="169" t="s">
        <v>735</v>
      </c>
      <c r="E17" s="170"/>
      <c r="F17" s="8"/>
      <c r="G17" s="27"/>
      <c r="H17" s="27"/>
      <c r="I17" s="27"/>
      <c r="J17" s="148"/>
      <c r="K17" s="148"/>
    </row>
    <row r="18" spans="1:11" ht="12.75">
      <c r="A18" s="160"/>
      <c r="B18" s="161"/>
      <c r="C18" s="161" t="s">
        <v>570</v>
      </c>
      <c r="D18" s="153" t="s">
        <v>736</v>
      </c>
      <c r="E18" s="153"/>
      <c r="F18" s="8">
        <v>0.8</v>
      </c>
      <c r="G18" s="8">
        <v>0.8</v>
      </c>
      <c r="H18" s="54">
        <v>20</v>
      </c>
      <c r="I18" s="54">
        <v>20</v>
      </c>
      <c r="J18" s="148"/>
      <c r="K18" s="148"/>
    </row>
    <row r="19" spans="1:11" ht="12.75">
      <c r="A19" s="160"/>
      <c r="B19" s="161"/>
      <c r="C19" s="161"/>
      <c r="D19" s="153" t="s">
        <v>617</v>
      </c>
      <c r="E19" s="153"/>
      <c r="F19" s="1"/>
      <c r="G19" s="8"/>
      <c r="H19" s="8"/>
      <c r="I19" s="8"/>
      <c r="J19" s="148"/>
      <c r="K19" s="148"/>
    </row>
    <row r="20" spans="1:11" ht="12.75">
      <c r="A20" s="160"/>
      <c r="B20" s="161"/>
      <c r="C20" s="161"/>
      <c r="D20" s="153" t="s">
        <v>618</v>
      </c>
      <c r="E20" s="153"/>
      <c r="F20" s="1"/>
      <c r="G20" s="8"/>
      <c r="H20" s="8"/>
      <c r="I20" s="8"/>
      <c r="J20" s="148"/>
      <c r="K20" s="148"/>
    </row>
    <row r="21" spans="1:11" ht="12.75">
      <c r="A21" s="160"/>
      <c r="B21" s="161"/>
      <c r="C21" s="161" t="s">
        <v>620</v>
      </c>
      <c r="D21" s="153" t="s">
        <v>623</v>
      </c>
      <c r="E21" s="153"/>
      <c r="F21" s="1"/>
      <c r="G21" s="8"/>
      <c r="H21" s="8"/>
      <c r="I21" s="8"/>
      <c r="J21" s="148"/>
      <c r="K21" s="148"/>
    </row>
    <row r="22" spans="1:11" ht="12.75">
      <c r="A22" s="160"/>
      <c r="B22" s="161"/>
      <c r="C22" s="161"/>
      <c r="D22" s="153" t="s">
        <v>617</v>
      </c>
      <c r="E22" s="153"/>
      <c r="F22" s="1"/>
      <c r="G22" s="10"/>
      <c r="H22" s="32"/>
      <c r="I22" s="32"/>
      <c r="J22" s="148"/>
      <c r="K22" s="148"/>
    </row>
    <row r="23" spans="1:11" ht="12.75">
      <c r="A23" s="160"/>
      <c r="B23" s="161"/>
      <c r="C23" s="161"/>
      <c r="D23" s="153" t="s">
        <v>618</v>
      </c>
      <c r="E23" s="153"/>
      <c r="F23" s="1"/>
      <c r="G23" s="12"/>
      <c r="H23" s="12"/>
      <c r="I23" s="12"/>
      <c r="J23" s="148"/>
      <c r="K23" s="148"/>
    </row>
    <row r="24" spans="1:11" ht="12.75">
      <c r="A24" s="160"/>
      <c r="B24" s="161"/>
      <c r="C24" s="161" t="s">
        <v>622</v>
      </c>
      <c r="D24" s="153" t="s">
        <v>623</v>
      </c>
      <c r="E24" s="153"/>
      <c r="F24" s="1"/>
      <c r="G24" s="1"/>
      <c r="H24" s="1"/>
      <c r="I24" s="1"/>
      <c r="J24" s="148"/>
      <c r="K24" s="148"/>
    </row>
    <row r="25" spans="1:11" ht="12.75">
      <c r="A25" s="160"/>
      <c r="B25" s="161"/>
      <c r="C25" s="161"/>
      <c r="D25" s="153" t="s">
        <v>617</v>
      </c>
      <c r="E25" s="153"/>
      <c r="F25" s="1"/>
      <c r="G25" s="1"/>
      <c r="H25" s="1"/>
      <c r="I25" s="1"/>
      <c r="J25" s="148"/>
      <c r="K25" s="148"/>
    </row>
    <row r="26" spans="1:11" ht="12.75">
      <c r="A26" s="160"/>
      <c r="B26" s="161"/>
      <c r="C26" s="161"/>
      <c r="D26" s="153" t="s">
        <v>618</v>
      </c>
      <c r="E26" s="153"/>
      <c r="F26" s="1"/>
      <c r="G26" s="1"/>
      <c r="H26" s="1"/>
      <c r="I26" s="1"/>
      <c r="J26" s="148"/>
      <c r="K26" s="148"/>
    </row>
    <row r="27" spans="1:11" ht="12.75">
      <c r="A27" s="160"/>
      <c r="B27" s="161" t="s">
        <v>624</v>
      </c>
      <c r="C27" s="161" t="s">
        <v>625</v>
      </c>
      <c r="D27" s="153" t="s">
        <v>623</v>
      </c>
      <c r="E27" s="153"/>
      <c r="F27" s="1"/>
      <c r="G27" s="4"/>
      <c r="H27" s="4"/>
      <c r="I27" s="4"/>
      <c r="J27" s="148"/>
      <c r="K27" s="148"/>
    </row>
    <row r="28" spans="1:11" ht="12.75">
      <c r="A28" s="160"/>
      <c r="B28" s="161"/>
      <c r="C28" s="161"/>
      <c r="D28" s="153" t="s">
        <v>617</v>
      </c>
      <c r="E28" s="153"/>
      <c r="F28" s="1"/>
      <c r="G28" s="1"/>
      <c r="H28" s="3"/>
      <c r="I28" s="3"/>
      <c r="J28" s="148"/>
      <c r="K28" s="148"/>
    </row>
    <row r="29" spans="1:11" ht="12.75">
      <c r="A29" s="160"/>
      <c r="B29" s="161"/>
      <c r="C29" s="161"/>
      <c r="D29" s="153" t="s">
        <v>618</v>
      </c>
      <c r="E29" s="153"/>
      <c r="F29" s="1"/>
      <c r="G29" s="1"/>
      <c r="H29" s="3"/>
      <c r="I29" s="3"/>
      <c r="J29" s="148"/>
      <c r="K29" s="148"/>
    </row>
    <row r="30" spans="1:11" ht="12.75">
      <c r="A30" s="160"/>
      <c r="B30" s="161"/>
      <c r="C30" s="161" t="s">
        <v>626</v>
      </c>
      <c r="D30" s="153" t="s">
        <v>623</v>
      </c>
      <c r="E30" s="153"/>
      <c r="F30" s="1"/>
      <c r="G30" s="1"/>
      <c r="H30" s="1"/>
      <c r="I30" s="1"/>
      <c r="J30" s="148"/>
      <c r="K30" s="148"/>
    </row>
    <row r="31" spans="1:11" ht="12.75">
      <c r="A31" s="160"/>
      <c r="B31" s="161"/>
      <c r="C31" s="161"/>
      <c r="D31" s="153" t="s">
        <v>617</v>
      </c>
      <c r="E31" s="153"/>
      <c r="F31" s="1"/>
      <c r="G31" s="1"/>
      <c r="H31" s="1"/>
      <c r="I31" s="1"/>
      <c r="J31" s="148"/>
      <c r="K31" s="148"/>
    </row>
    <row r="32" spans="1:11" ht="12.75">
      <c r="A32" s="160"/>
      <c r="B32" s="161"/>
      <c r="C32" s="161"/>
      <c r="D32" s="153" t="s">
        <v>618</v>
      </c>
      <c r="E32" s="153"/>
      <c r="F32" s="1"/>
      <c r="G32" s="6"/>
      <c r="H32" s="3"/>
      <c r="I32" s="3"/>
      <c r="J32" s="148"/>
      <c r="K32" s="148"/>
    </row>
    <row r="33" spans="1:11" ht="12.75">
      <c r="A33" s="160"/>
      <c r="B33" s="161"/>
      <c r="C33" s="161" t="s">
        <v>627</v>
      </c>
      <c r="D33" s="153" t="s">
        <v>623</v>
      </c>
      <c r="E33" s="153"/>
      <c r="F33" s="1"/>
      <c r="G33" s="1"/>
      <c r="H33" s="1"/>
      <c r="I33" s="1"/>
      <c r="J33" s="148"/>
      <c r="K33" s="148"/>
    </row>
    <row r="34" spans="1:11" ht="12.75">
      <c r="A34" s="160"/>
      <c r="B34" s="161"/>
      <c r="C34" s="161"/>
      <c r="D34" s="153" t="s">
        <v>617</v>
      </c>
      <c r="E34" s="153"/>
      <c r="F34" s="1"/>
      <c r="G34" s="16"/>
      <c r="H34" s="16"/>
      <c r="I34" s="16"/>
      <c r="J34" s="148"/>
      <c r="K34" s="148"/>
    </row>
    <row r="35" spans="1:11" ht="12.75">
      <c r="A35" s="160"/>
      <c r="B35" s="161"/>
      <c r="C35" s="161"/>
      <c r="D35" s="153" t="s">
        <v>618</v>
      </c>
      <c r="E35" s="153"/>
      <c r="F35" s="1"/>
      <c r="G35" s="16"/>
      <c r="H35" s="16"/>
      <c r="I35" s="16"/>
      <c r="J35" s="148"/>
      <c r="K35" s="148"/>
    </row>
    <row r="36" spans="1:11" ht="12.75">
      <c r="A36" s="160"/>
      <c r="B36" s="161"/>
      <c r="C36" s="161" t="s">
        <v>628</v>
      </c>
      <c r="D36" s="153" t="s">
        <v>623</v>
      </c>
      <c r="E36" s="153"/>
      <c r="F36" s="1"/>
      <c r="G36" s="1"/>
      <c r="H36" s="1"/>
      <c r="I36" s="1"/>
      <c r="J36" s="148"/>
      <c r="K36" s="148"/>
    </row>
    <row r="37" spans="1:11" ht="12.75">
      <c r="A37" s="160"/>
      <c r="B37" s="161"/>
      <c r="C37" s="161"/>
      <c r="D37" s="153" t="s">
        <v>617</v>
      </c>
      <c r="E37" s="153"/>
      <c r="F37" s="1"/>
      <c r="G37" s="3"/>
      <c r="H37" s="3"/>
      <c r="I37" s="3"/>
      <c r="J37" s="148"/>
      <c r="K37" s="148"/>
    </row>
    <row r="38" spans="1:11" ht="12.75">
      <c r="A38" s="160"/>
      <c r="B38" s="161"/>
      <c r="C38" s="161"/>
      <c r="D38" s="153" t="s">
        <v>618</v>
      </c>
      <c r="E38" s="153"/>
      <c r="F38" s="1"/>
      <c r="G38" s="1"/>
      <c r="H38" s="1"/>
      <c r="I38" s="1"/>
      <c r="J38" s="148"/>
      <c r="K38" s="148"/>
    </row>
    <row r="39" spans="1:11" ht="12.75">
      <c r="A39" s="160"/>
      <c r="B39" s="161" t="s">
        <v>583</v>
      </c>
      <c r="C39" s="161" t="s">
        <v>584</v>
      </c>
      <c r="D39" s="153" t="s">
        <v>737</v>
      </c>
      <c r="E39" s="153"/>
      <c r="F39" s="8">
        <v>0.8</v>
      </c>
      <c r="G39" s="8">
        <v>0.8</v>
      </c>
      <c r="H39" s="54">
        <v>10</v>
      </c>
      <c r="I39" s="54">
        <v>10</v>
      </c>
      <c r="J39" s="148"/>
      <c r="K39" s="148"/>
    </row>
    <row r="40" spans="1:11" ht="12.75">
      <c r="A40" s="160"/>
      <c r="B40" s="161"/>
      <c r="C40" s="161"/>
      <c r="D40" s="153" t="s">
        <v>617</v>
      </c>
      <c r="E40" s="153"/>
      <c r="F40" s="1"/>
      <c r="G40" s="18"/>
      <c r="H40" s="19"/>
      <c r="I40" s="19"/>
      <c r="J40" s="148"/>
      <c r="K40" s="148"/>
    </row>
    <row r="41" spans="1:11" ht="12.75">
      <c r="A41" s="160"/>
      <c r="B41" s="161"/>
      <c r="C41" s="161"/>
      <c r="D41" s="153" t="s">
        <v>618</v>
      </c>
      <c r="E41" s="153"/>
      <c r="F41" s="1"/>
      <c r="G41" s="12"/>
      <c r="H41" s="20"/>
      <c r="I41" s="20"/>
      <c r="J41" s="148"/>
      <c r="K41" s="148"/>
    </row>
    <row r="42" spans="1:11" ht="12.75">
      <c r="A42" s="155" t="s">
        <v>629</v>
      </c>
      <c r="B42" s="155"/>
      <c r="C42" s="155"/>
      <c r="D42" s="156"/>
      <c r="E42" s="156"/>
      <c r="F42" s="156"/>
      <c r="G42" s="156"/>
      <c r="H42" s="156"/>
      <c r="I42" s="156"/>
      <c r="J42" s="156"/>
      <c r="K42" s="156"/>
    </row>
    <row r="43" spans="1:11" ht="12.75">
      <c r="A43" s="157" t="s">
        <v>630</v>
      </c>
      <c r="B43" s="157"/>
      <c r="C43" s="157"/>
      <c r="D43" s="157"/>
      <c r="E43" s="157"/>
      <c r="F43" s="157"/>
      <c r="G43" s="157"/>
      <c r="H43" s="49">
        <v>100</v>
      </c>
      <c r="I43" s="50">
        <v>100</v>
      </c>
      <c r="J43" s="49" t="s">
        <v>631</v>
      </c>
      <c r="K43" s="51" t="str">
        <f>IF(I43&gt;=95,"优",IF(I43&gt;=85,"良",IF(I43&gt;=60,"中","差")))</f>
        <v>优</v>
      </c>
    </row>
  </sheetData>
  <sheetProtection/>
  <mergeCells count="94">
    <mergeCell ref="C33:C35"/>
    <mergeCell ref="C36:C38"/>
    <mergeCell ref="C39:C41"/>
    <mergeCell ref="A5:C10"/>
    <mergeCell ref="C14:C16"/>
    <mergeCell ref="C18:C20"/>
    <mergeCell ref="C21:C23"/>
    <mergeCell ref="C24:C26"/>
    <mergeCell ref="C27:C29"/>
    <mergeCell ref="C30:C32"/>
    <mergeCell ref="D41:E41"/>
    <mergeCell ref="J41:K41"/>
    <mergeCell ref="A42:C42"/>
    <mergeCell ref="D42:K42"/>
    <mergeCell ref="A43:G43"/>
    <mergeCell ref="A11:A12"/>
    <mergeCell ref="A13:A41"/>
    <mergeCell ref="B14:B26"/>
    <mergeCell ref="B27:B38"/>
    <mergeCell ref="B39:B41"/>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K42"/>
  <sheetViews>
    <sheetView zoomScaleSheetLayoutView="100" workbookViewId="0" topLeftCell="A11">
      <selection activeCell="A42" sqref="A42:K42"/>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738</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59</v>
      </c>
      <c r="F6" s="4">
        <v>59</v>
      </c>
      <c r="G6" s="148">
        <v>59</v>
      </c>
      <c r="H6" s="148"/>
      <c r="I6" s="1">
        <v>10</v>
      </c>
      <c r="J6" s="22">
        <f>_xlfn.IFERROR(G6/F6,"")</f>
        <v>1</v>
      </c>
      <c r="K6" s="1">
        <v>10</v>
      </c>
    </row>
    <row r="7" spans="1:11" ht="36">
      <c r="A7" s="148"/>
      <c r="B7" s="148"/>
      <c r="C7" s="148"/>
      <c r="D7" s="3" t="s">
        <v>603</v>
      </c>
      <c r="E7" s="3">
        <v>10</v>
      </c>
      <c r="F7" s="1">
        <v>10</v>
      </c>
      <c r="G7" s="148">
        <v>10</v>
      </c>
      <c r="H7" s="148"/>
      <c r="I7" s="1"/>
      <c r="J7" s="22">
        <f>_xlfn.IFERROR(G7/F7,"")</f>
        <v>1</v>
      </c>
      <c r="K7" s="22">
        <v>0</v>
      </c>
    </row>
    <row r="8" spans="1:11" ht="36">
      <c r="A8" s="148"/>
      <c r="B8" s="148"/>
      <c r="C8" s="148"/>
      <c r="D8" s="2" t="s">
        <v>604</v>
      </c>
      <c r="E8" s="2">
        <v>49</v>
      </c>
      <c r="F8" s="4">
        <v>49</v>
      </c>
      <c r="G8" s="148">
        <v>49</v>
      </c>
      <c r="H8" s="148"/>
      <c r="I8" s="1"/>
      <c r="J8" s="22">
        <f>_xlfn.IFERROR(G8/F8,"")</f>
        <v>1</v>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739</v>
      </c>
      <c r="C12" s="163"/>
      <c r="D12" s="163"/>
      <c r="E12" s="163"/>
      <c r="F12" s="163"/>
      <c r="G12" s="162" t="s">
        <v>740</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741</v>
      </c>
      <c r="E14" s="153"/>
      <c r="F14" s="3" t="s">
        <v>742</v>
      </c>
      <c r="G14" s="1" t="s">
        <v>742</v>
      </c>
      <c r="H14" s="9">
        <v>30</v>
      </c>
      <c r="I14" s="9">
        <v>30</v>
      </c>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743</v>
      </c>
      <c r="E17" s="153"/>
      <c r="F17" s="8">
        <v>1</v>
      </c>
      <c r="G17" s="8">
        <v>1</v>
      </c>
      <c r="H17" s="9">
        <v>30</v>
      </c>
      <c r="I17" s="9">
        <v>30</v>
      </c>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744</v>
      </c>
      <c r="E38" s="153"/>
      <c r="F38" s="3" t="s">
        <v>742</v>
      </c>
      <c r="G38" s="1" t="s">
        <v>742</v>
      </c>
      <c r="H38" s="9">
        <v>30</v>
      </c>
      <c r="I38" s="9">
        <v>30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K42"/>
  <sheetViews>
    <sheetView zoomScaleSheetLayoutView="100" workbookViewId="0" topLeftCell="A3">
      <selection activeCell="K6" sqref="K6"/>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745</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f>SUM(E7:E10)</f>
        <v>11.379999999999999</v>
      </c>
      <c r="F6" s="2">
        <f>SUM(F7:F10)</f>
        <v>11.379999999999999</v>
      </c>
      <c r="G6" s="164">
        <f>SUM(G7:G10)</f>
        <v>11.379999999999999</v>
      </c>
      <c r="H6" s="165"/>
      <c r="I6" s="1">
        <v>10</v>
      </c>
      <c r="J6" s="22">
        <f>_xlfn.IFERROR(G6/F6,"")</f>
        <v>1</v>
      </c>
      <c r="K6" s="45" t="s">
        <v>47</v>
      </c>
    </row>
    <row r="7" spans="1:11" ht="36">
      <c r="A7" s="148"/>
      <c r="B7" s="148"/>
      <c r="C7" s="148"/>
      <c r="D7" s="3" t="s">
        <v>603</v>
      </c>
      <c r="E7" s="48">
        <v>10</v>
      </c>
      <c r="F7" s="1">
        <v>10</v>
      </c>
      <c r="G7" s="148">
        <v>10</v>
      </c>
      <c r="H7" s="148"/>
      <c r="I7" s="1"/>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3">
        <v>1.38</v>
      </c>
      <c r="F9" s="4">
        <v>1.38</v>
      </c>
      <c r="G9" s="148">
        <v>1.38</v>
      </c>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746</v>
      </c>
      <c r="C12" s="163"/>
      <c r="D12" s="163"/>
      <c r="E12" s="163"/>
      <c r="F12" s="163"/>
      <c r="G12" s="162" t="s">
        <v>747</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748</v>
      </c>
      <c r="E14" s="153"/>
      <c r="F14" s="1" t="s">
        <v>749</v>
      </c>
      <c r="G14" s="8" t="s">
        <v>749</v>
      </c>
      <c r="H14" s="27">
        <v>30</v>
      </c>
      <c r="I14" s="27">
        <v>30</v>
      </c>
      <c r="J14" s="148"/>
      <c r="K14" s="148"/>
    </row>
    <row r="15" spans="1:11" ht="12.75">
      <c r="A15" s="160"/>
      <c r="B15" s="161"/>
      <c r="C15" s="161"/>
      <c r="D15" s="153" t="s">
        <v>617</v>
      </c>
      <c r="E15" s="153"/>
      <c r="F15" s="1"/>
      <c r="G15" s="8"/>
      <c r="H15" s="27"/>
      <c r="I15" s="27"/>
      <c r="J15" s="148"/>
      <c r="K15" s="148"/>
    </row>
    <row r="16" spans="1:11" ht="12.75">
      <c r="A16" s="160"/>
      <c r="B16" s="161"/>
      <c r="C16" s="161"/>
      <c r="D16" s="153" t="s">
        <v>618</v>
      </c>
      <c r="E16" s="153"/>
      <c r="F16" s="1"/>
      <c r="G16" s="8"/>
      <c r="H16" s="27"/>
      <c r="I16" s="27"/>
      <c r="J16" s="148"/>
      <c r="K16" s="148"/>
    </row>
    <row r="17" spans="1:11" ht="12.75">
      <c r="A17" s="160"/>
      <c r="B17" s="161"/>
      <c r="C17" s="161" t="s">
        <v>570</v>
      </c>
      <c r="D17" s="153" t="s">
        <v>750</v>
      </c>
      <c r="E17" s="153"/>
      <c r="F17" s="8">
        <v>1</v>
      </c>
      <c r="G17" s="8">
        <v>1</v>
      </c>
      <c r="H17" s="27">
        <v>30</v>
      </c>
      <c r="I17" s="27">
        <v>30</v>
      </c>
      <c r="J17" s="148"/>
      <c r="K17" s="148"/>
    </row>
    <row r="18" spans="1:11" ht="12.75">
      <c r="A18" s="160"/>
      <c r="B18" s="161"/>
      <c r="C18" s="161"/>
      <c r="D18" s="153" t="s">
        <v>751</v>
      </c>
      <c r="E18" s="153"/>
      <c r="F18" s="8">
        <v>1</v>
      </c>
      <c r="G18" s="8">
        <v>1</v>
      </c>
      <c r="H18" s="27">
        <v>30</v>
      </c>
      <c r="I18" s="27">
        <v>30</v>
      </c>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752</v>
      </c>
      <c r="E38" s="153"/>
      <c r="F38" s="8">
        <v>0.8</v>
      </c>
      <c r="G38" s="8">
        <v>0.8</v>
      </c>
      <c r="H38" s="27">
        <v>30</v>
      </c>
      <c r="I38" s="27">
        <v>30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7" t="s">
        <v>630</v>
      </c>
      <c r="B42" s="157"/>
      <c r="C42" s="157"/>
      <c r="D42" s="157"/>
      <c r="E42" s="157"/>
      <c r="F42" s="157"/>
      <c r="G42" s="157"/>
      <c r="H42" s="49">
        <v>100</v>
      </c>
      <c r="I42" s="50">
        <v>100</v>
      </c>
      <c r="J42" s="49" t="s">
        <v>631</v>
      </c>
      <c r="K42" s="51" t="str">
        <f>IF(I42&gt;=95,"优",IF(I42&gt;=85,"良",IF(I42&gt;=60,"中","差")))</f>
        <v>优</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K42"/>
  <sheetViews>
    <sheetView zoomScaleSheetLayoutView="100" workbookViewId="0" topLeftCell="A9">
      <selection activeCell="K42" sqref="A42:K42"/>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753</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20</v>
      </c>
      <c r="F6" s="4">
        <v>20</v>
      </c>
      <c r="G6" s="148">
        <v>20</v>
      </c>
      <c r="H6" s="148"/>
      <c r="I6" s="1">
        <v>10</v>
      </c>
      <c r="J6" s="22">
        <f>_xlfn.IFERROR(G6/F6,"")</f>
        <v>1</v>
      </c>
      <c r="K6" s="22" t="s">
        <v>47</v>
      </c>
    </row>
    <row r="7" spans="1:11" ht="36">
      <c r="A7" s="148"/>
      <c r="B7" s="148"/>
      <c r="C7" s="148"/>
      <c r="D7" s="3" t="s">
        <v>603</v>
      </c>
      <c r="E7" s="3">
        <v>20</v>
      </c>
      <c r="F7" s="1">
        <v>20</v>
      </c>
      <c r="G7" s="148">
        <v>20</v>
      </c>
      <c r="H7" s="148"/>
      <c r="I7" s="1"/>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754</v>
      </c>
      <c r="C12" s="163"/>
      <c r="D12" s="163"/>
      <c r="E12" s="163"/>
      <c r="F12" s="163"/>
      <c r="G12" s="154" t="s">
        <v>755</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756</v>
      </c>
      <c r="E14" s="153"/>
      <c r="F14" s="1">
        <v>10000</v>
      </c>
      <c r="G14" s="1">
        <v>10000</v>
      </c>
      <c r="H14" s="1">
        <v>30</v>
      </c>
      <c r="I14" s="1">
        <v>30</v>
      </c>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623</v>
      </c>
      <c r="E17" s="153"/>
      <c r="F17" s="1"/>
      <c r="G17" s="8"/>
      <c r="H17" s="8"/>
      <c r="I17" s="8"/>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757</v>
      </c>
      <c r="E26" s="153"/>
      <c r="F26" s="8"/>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758</v>
      </c>
      <c r="E29" s="153"/>
      <c r="F29" s="8">
        <v>0.42</v>
      </c>
      <c r="G29" s="8">
        <v>0.42</v>
      </c>
      <c r="H29" s="1">
        <v>30</v>
      </c>
      <c r="I29" s="1">
        <v>30</v>
      </c>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759</v>
      </c>
      <c r="E38" s="153"/>
      <c r="F38" s="8">
        <v>0.95</v>
      </c>
      <c r="G38" s="8">
        <v>0.95</v>
      </c>
      <c r="H38" s="1">
        <v>30</v>
      </c>
      <c r="I38" s="1">
        <v>30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K42"/>
  <sheetViews>
    <sheetView zoomScaleSheetLayoutView="100" workbookViewId="0" topLeftCell="A13">
      <selection activeCell="A42" sqref="A42:K42"/>
    </sheetView>
  </sheetViews>
  <sheetFormatPr defaultColWidth="9.140625" defaultRowHeight="12.75"/>
  <sheetData>
    <row r="1" spans="1:11" ht="21">
      <c r="A1" s="145" t="s">
        <v>632</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761</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6</v>
      </c>
      <c r="F6" s="4">
        <v>6</v>
      </c>
      <c r="G6" s="148">
        <v>6</v>
      </c>
      <c r="H6" s="148"/>
      <c r="I6" s="1">
        <v>10</v>
      </c>
      <c r="J6" s="22">
        <f>_xlfn.IFERROR(G6/F6,"")</f>
        <v>1</v>
      </c>
      <c r="K6" s="23">
        <v>10</v>
      </c>
    </row>
    <row r="7" spans="1:11" ht="36">
      <c r="A7" s="148"/>
      <c r="B7" s="148"/>
      <c r="C7" s="148"/>
      <c r="D7" s="3" t="s">
        <v>603</v>
      </c>
      <c r="E7" s="3">
        <v>6</v>
      </c>
      <c r="F7" s="1">
        <v>6</v>
      </c>
      <c r="G7" s="148">
        <v>6</v>
      </c>
      <c r="H7" s="148"/>
      <c r="I7" s="1">
        <v>10</v>
      </c>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762</v>
      </c>
      <c r="C12" s="148"/>
      <c r="D12" s="148"/>
      <c r="E12" s="148"/>
      <c r="F12" s="148"/>
      <c r="G12" s="154" t="s">
        <v>763</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764</v>
      </c>
      <c r="E14" s="153"/>
      <c r="F14" s="1">
        <v>2</v>
      </c>
      <c r="G14" s="46">
        <v>2</v>
      </c>
      <c r="H14" s="46">
        <v>30</v>
      </c>
      <c r="I14" s="46">
        <v>30</v>
      </c>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623</v>
      </c>
      <c r="E17" s="153"/>
      <c r="F17" s="1"/>
      <c r="G17" s="8"/>
      <c r="H17" s="8"/>
      <c r="I17" s="8"/>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765</v>
      </c>
      <c r="E23" s="153"/>
      <c r="F23" s="1" t="s">
        <v>766</v>
      </c>
      <c r="G23" s="1" t="s">
        <v>766</v>
      </c>
      <c r="H23" s="1">
        <v>20</v>
      </c>
      <c r="I23" s="1">
        <v>20</v>
      </c>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767</v>
      </c>
      <c r="E26" s="153"/>
      <c r="F26" s="1" t="s">
        <v>768</v>
      </c>
      <c r="G26" s="1" t="s">
        <v>768</v>
      </c>
      <c r="H26" s="1">
        <v>20</v>
      </c>
      <c r="I26" s="1">
        <v>20</v>
      </c>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769</v>
      </c>
      <c r="E38" s="153"/>
      <c r="F38" s="47">
        <v>1</v>
      </c>
      <c r="G38" s="47">
        <v>1</v>
      </c>
      <c r="H38" s="1">
        <v>20</v>
      </c>
      <c r="I38" s="1">
        <v>20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K42"/>
  <sheetViews>
    <sheetView zoomScaleSheetLayoutView="100" workbookViewId="0" topLeftCell="A13">
      <selection activeCell="A42" sqref="A42:K42"/>
    </sheetView>
  </sheetViews>
  <sheetFormatPr defaultColWidth="9.140625" defaultRowHeight="12.75"/>
  <cols>
    <col min="5" max="5" width="16.28125" style="0" customWidth="1"/>
  </cols>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770</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50</v>
      </c>
      <c r="F6" s="4">
        <v>50</v>
      </c>
      <c r="G6" s="148">
        <v>50</v>
      </c>
      <c r="H6" s="148"/>
      <c r="I6" s="1">
        <v>10</v>
      </c>
      <c r="J6" s="22">
        <f>_xlfn.IFERROR(G6/F6,"")</f>
        <v>1</v>
      </c>
      <c r="K6" s="45" t="s">
        <v>47</v>
      </c>
    </row>
    <row r="7" spans="1:11" ht="36">
      <c r="A7" s="148"/>
      <c r="B7" s="148"/>
      <c r="C7" s="148"/>
      <c r="D7" s="3" t="s">
        <v>603</v>
      </c>
      <c r="E7" s="3">
        <v>50</v>
      </c>
      <c r="F7" s="1">
        <v>50</v>
      </c>
      <c r="G7" s="148">
        <v>50</v>
      </c>
      <c r="H7" s="148"/>
      <c r="I7" s="1"/>
      <c r="J7" s="22">
        <f>_xlfn.IFERROR(G7/F7,"")</f>
        <v>1</v>
      </c>
      <c r="K7" s="22"/>
    </row>
    <row r="8" spans="1:11" ht="36">
      <c r="A8" s="148"/>
      <c r="B8" s="148"/>
      <c r="C8" s="148"/>
      <c r="D8" s="2" t="s">
        <v>604</v>
      </c>
      <c r="E8" s="2"/>
      <c r="F8" s="4"/>
      <c r="G8" s="148"/>
      <c r="H8" s="148"/>
      <c r="I8" s="1"/>
      <c r="J8" s="22"/>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547</v>
      </c>
      <c r="C12" s="148"/>
      <c r="D12" s="148"/>
      <c r="E12" s="148"/>
      <c r="F12" s="148"/>
      <c r="G12" s="154"/>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771</v>
      </c>
      <c r="E14" s="153"/>
      <c r="F14" s="1">
        <v>8</v>
      </c>
      <c r="G14" s="9">
        <v>8</v>
      </c>
      <c r="H14" s="9">
        <v>30</v>
      </c>
      <c r="I14" s="9">
        <v>30</v>
      </c>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623</v>
      </c>
      <c r="E17" s="153"/>
      <c r="F17" s="1"/>
      <c r="G17" s="8"/>
      <c r="H17" s="8"/>
      <c r="I17" s="8"/>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772</v>
      </c>
      <c r="E20" s="153"/>
      <c r="F20" s="1" t="s">
        <v>576</v>
      </c>
      <c r="G20" s="1" t="s">
        <v>576</v>
      </c>
      <c r="H20" s="9">
        <v>30</v>
      </c>
      <c r="I20" s="9">
        <v>30</v>
      </c>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773</v>
      </c>
      <c r="E26" s="153"/>
      <c r="F26" s="1" t="s">
        <v>774</v>
      </c>
      <c r="G26" s="1" t="s">
        <v>774</v>
      </c>
      <c r="H26" s="4">
        <v>20</v>
      </c>
      <c r="I26" s="4">
        <v>20</v>
      </c>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775</v>
      </c>
      <c r="E38" s="153"/>
      <c r="F38" s="1" t="s">
        <v>586</v>
      </c>
      <c r="G38" s="1" t="s">
        <v>586</v>
      </c>
      <c r="H38" s="9">
        <v>10</v>
      </c>
      <c r="I38" s="9">
        <v>10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K42"/>
  <sheetViews>
    <sheetView zoomScaleSheetLayoutView="100" workbookViewId="0" topLeftCell="A9">
      <selection activeCell="A42" sqref="A42:K42"/>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776</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7.5</v>
      </c>
      <c r="F6" s="4">
        <v>7.5</v>
      </c>
      <c r="G6" s="148">
        <v>7.5</v>
      </c>
      <c r="H6" s="148"/>
      <c r="I6" s="1">
        <v>10</v>
      </c>
      <c r="J6" s="22">
        <f>_xlfn.IFERROR(G6/F6,"")</f>
        <v>1</v>
      </c>
      <c r="K6" s="22"/>
    </row>
    <row r="7" spans="1:11" ht="36">
      <c r="A7" s="148"/>
      <c r="B7" s="148"/>
      <c r="C7" s="148"/>
      <c r="D7" s="3" t="s">
        <v>603</v>
      </c>
      <c r="E7" s="3"/>
      <c r="F7" s="1"/>
      <c r="G7" s="148"/>
      <c r="H7" s="148"/>
      <c r="I7" s="1"/>
      <c r="J7" s="22">
        <f>_xlfn.IFERROR(G7/F7,"")</f>
      </c>
      <c r="K7" s="22"/>
    </row>
    <row r="8" spans="1:11" ht="36">
      <c r="A8" s="148"/>
      <c r="B8" s="148"/>
      <c r="C8" s="148"/>
      <c r="D8" s="2" t="s">
        <v>604</v>
      </c>
      <c r="E8" s="2"/>
      <c r="F8" s="4"/>
      <c r="G8" s="148"/>
      <c r="H8" s="148"/>
      <c r="I8" s="1"/>
      <c r="J8" s="22">
        <f>_xlfn.IFERROR(G8/F8,"")</f>
      </c>
      <c r="K8" s="6"/>
    </row>
    <row r="9" spans="1:11" ht="36">
      <c r="A9" s="148"/>
      <c r="B9" s="148"/>
      <c r="C9" s="148"/>
      <c r="D9" s="2" t="s">
        <v>605</v>
      </c>
      <c r="E9" s="2">
        <v>7.5</v>
      </c>
      <c r="F9" s="4">
        <v>7.5</v>
      </c>
      <c r="G9" s="148">
        <v>7.5</v>
      </c>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777</v>
      </c>
      <c r="C12" s="163"/>
      <c r="D12" s="163"/>
      <c r="E12" s="163"/>
      <c r="F12" s="163"/>
      <c r="G12" s="162" t="s">
        <v>778</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779</v>
      </c>
      <c r="E14" s="153"/>
      <c r="F14" s="1">
        <v>16800</v>
      </c>
      <c r="G14" s="1">
        <v>16800</v>
      </c>
      <c r="H14" s="1">
        <v>30</v>
      </c>
      <c r="I14" s="1">
        <v>30</v>
      </c>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780</v>
      </c>
      <c r="E17" s="153"/>
      <c r="F17" s="8">
        <v>1</v>
      </c>
      <c r="G17" s="8">
        <v>1</v>
      </c>
      <c r="H17" s="1">
        <v>30</v>
      </c>
      <c r="I17" s="1">
        <v>30</v>
      </c>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781</v>
      </c>
      <c r="E38" s="153"/>
      <c r="F38" s="8" t="s">
        <v>782</v>
      </c>
      <c r="G38" s="1" t="s">
        <v>782</v>
      </c>
      <c r="H38" s="1">
        <v>30</v>
      </c>
      <c r="I38" s="1">
        <v>30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F31" sqref="F31"/>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66" t="s">
        <v>214</v>
      </c>
    </row>
    <row r="2" ht="15">
      <c r="J2" s="101" t="s">
        <v>215</v>
      </c>
    </row>
    <row r="3" spans="1:10" ht="15">
      <c r="A3" s="96" t="s">
        <v>2</v>
      </c>
      <c r="J3" s="101" t="s">
        <v>3</v>
      </c>
    </row>
    <row r="4" spans="1:10" ht="19.5" customHeight="1">
      <c r="A4" s="105" t="s">
        <v>7</v>
      </c>
      <c r="B4" s="106" t="s">
        <v>5</v>
      </c>
      <c r="C4" s="106" t="s">
        <v>5</v>
      </c>
      <c r="D4" s="106" t="s">
        <v>5</v>
      </c>
      <c r="E4" s="109" t="s">
        <v>100</v>
      </c>
      <c r="F4" s="109" t="s">
        <v>216</v>
      </c>
      <c r="G4" s="109" t="s">
        <v>217</v>
      </c>
      <c r="H4" s="109" t="s">
        <v>218</v>
      </c>
      <c r="I4" s="109" t="s">
        <v>219</v>
      </c>
      <c r="J4" s="109" t="s">
        <v>220</v>
      </c>
    </row>
    <row r="5" spans="1:10" ht="19.5" customHeight="1">
      <c r="A5" s="115" t="s">
        <v>122</v>
      </c>
      <c r="B5" s="114" t="s">
        <v>5</v>
      </c>
      <c r="C5" s="114" t="s">
        <v>5</v>
      </c>
      <c r="D5" s="113" t="s">
        <v>123</v>
      </c>
      <c r="E5" s="114" t="s">
        <v>5</v>
      </c>
      <c r="F5" s="114" t="s">
        <v>5</v>
      </c>
      <c r="G5" s="114" t="s">
        <v>5</v>
      </c>
      <c r="H5" s="114" t="s">
        <v>5</v>
      </c>
      <c r="I5" s="114" t="s">
        <v>5</v>
      </c>
      <c r="J5" s="114" t="s">
        <v>5</v>
      </c>
    </row>
    <row r="6" spans="1:10" ht="19.5" customHeight="1">
      <c r="A6" s="115" t="s">
        <v>5</v>
      </c>
      <c r="B6" s="114" t="s">
        <v>5</v>
      </c>
      <c r="C6" s="114" t="s">
        <v>5</v>
      </c>
      <c r="D6" s="113" t="s">
        <v>5</v>
      </c>
      <c r="E6" s="114" t="s">
        <v>5</v>
      </c>
      <c r="F6" s="114" t="s">
        <v>5</v>
      </c>
      <c r="G6" s="114" t="s">
        <v>5</v>
      </c>
      <c r="H6" s="114" t="s">
        <v>5</v>
      </c>
      <c r="I6" s="114" t="s">
        <v>5</v>
      </c>
      <c r="J6" s="114" t="s">
        <v>5</v>
      </c>
    </row>
    <row r="7" spans="1:10" ht="19.5" customHeight="1">
      <c r="A7" s="115" t="s">
        <v>5</v>
      </c>
      <c r="B7" s="114" t="s">
        <v>5</v>
      </c>
      <c r="C7" s="114" t="s">
        <v>5</v>
      </c>
      <c r="D7" s="113" t="s">
        <v>5</v>
      </c>
      <c r="E7" s="114" t="s">
        <v>5</v>
      </c>
      <c r="F7" s="114" t="s">
        <v>5</v>
      </c>
      <c r="G7" s="114" t="s">
        <v>5</v>
      </c>
      <c r="H7" s="114" t="s">
        <v>5</v>
      </c>
      <c r="I7" s="114" t="s">
        <v>5</v>
      </c>
      <c r="J7" s="114" t="s">
        <v>5</v>
      </c>
    </row>
    <row r="8" spans="1:10" ht="19.5" customHeight="1">
      <c r="A8" s="112" t="s">
        <v>126</v>
      </c>
      <c r="B8" s="113" t="s">
        <v>127</v>
      </c>
      <c r="C8" s="113" t="s">
        <v>128</v>
      </c>
      <c r="D8" s="98" t="s">
        <v>11</v>
      </c>
      <c r="E8" s="97" t="s">
        <v>12</v>
      </c>
      <c r="F8" s="97" t="s">
        <v>13</v>
      </c>
      <c r="G8" s="97" t="s">
        <v>21</v>
      </c>
      <c r="H8" s="97" t="s">
        <v>25</v>
      </c>
      <c r="I8" s="97" t="s">
        <v>29</v>
      </c>
      <c r="J8" s="97" t="s">
        <v>33</v>
      </c>
    </row>
    <row r="9" spans="1:10" ht="19.5" customHeight="1">
      <c r="A9" s="112" t="s">
        <v>5</v>
      </c>
      <c r="B9" s="113" t="s">
        <v>5</v>
      </c>
      <c r="C9" s="113" t="s">
        <v>5</v>
      </c>
      <c r="D9" s="98" t="s">
        <v>129</v>
      </c>
      <c r="E9" s="94">
        <v>3240.61</v>
      </c>
      <c r="F9" s="94">
        <v>981.52</v>
      </c>
      <c r="G9" s="94">
        <v>2259.08</v>
      </c>
      <c r="H9" s="94">
        <v>0</v>
      </c>
      <c r="I9" s="94">
        <v>0</v>
      </c>
      <c r="J9" s="94">
        <v>0</v>
      </c>
    </row>
    <row r="10" spans="1:10" ht="19.5" customHeight="1">
      <c r="A10" s="110" t="s">
        <v>130</v>
      </c>
      <c r="B10" s="111" t="s">
        <v>5</v>
      </c>
      <c r="C10" s="111" t="s">
        <v>5</v>
      </c>
      <c r="D10" s="100" t="s">
        <v>131</v>
      </c>
      <c r="E10" s="94">
        <v>14.5</v>
      </c>
      <c r="F10" s="94">
        <v>0</v>
      </c>
      <c r="G10" s="94">
        <v>14.5</v>
      </c>
      <c r="H10" s="94">
        <v>0</v>
      </c>
      <c r="I10" s="94">
        <v>0</v>
      </c>
      <c r="J10" s="94">
        <v>0</v>
      </c>
    </row>
    <row r="11" spans="1:10" ht="19.5" customHeight="1">
      <c r="A11" s="110" t="s">
        <v>132</v>
      </c>
      <c r="B11" s="111" t="s">
        <v>5</v>
      </c>
      <c r="C11" s="111" t="s">
        <v>5</v>
      </c>
      <c r="D11" s="100" t="s">
        <v>133</v>
      </c>
      <c r="E11" s="94">
        <v>14.5</v>
      </c>
      <c r="F11" s="94">
        <v>0</v>
      </c>
      <c r="G11" s="94">
        <v>14.5</v>
      </c>
      <c r="H11" s="94">
        <v>0</v>
      </c>
      <c r="I11" s="94">
        <v>0</v>
      </c>
      <c r="J11" s="94">
        <v>0</v>
      </c>
    </row>
    <row r="12" spans="1:10" ht="19.5" customHeight="1">
      <c r="A12" s="110" t="s">
        <v>221</v>
      </c>
      <c r="B12" s="111" t="s">
        <v>5</v>
      </c>
      <c r="C12" s="111" t="s">
        <v>5</v>
      </c>
      <c r="D12" s="100" t="s">
        <v>222</v>
      </c>
      <c r="E12" s="94">
        <v>7.5</v>
      </c>
      <c r="F12" s="94">
        <v>0</v>
      </c>
      <c r="G12" s="94">
        <v>7.5</v>
      </c>
      <c r="H12" s="94">
        <v>0</v>
      </c>
      <c r="I12" s="94">
        <v>0</v>
      </c>
      <c r="J12" s="94">
        <v>0</v>
      </c>
    </row>
    <row r="13" spans="1:10" ht="19.5" customHeight="1">
      <c r="A13" s="110" t="s">
        <v>134</v>
      </c>
      <c r="B13" s="111" t="s">
        <v>5</v>
      </c>
      <c r="C13" s="111" t="s">
        <v>5</v>
      </c>
      <c r="D13" s="100" t="s">
        <v>135</v>
      </c>
      <c r="E13" s="94">
        <v>7</v>
      </c>
      <c r="F13" s="94">
        <v>0</v>
      </c>
      <c r="G13" s="94">
        <v>7</v>
      </c>
      <c r="H13" s="94">
        <v>0</v>
      </c>
      <c r="I13" s="94">
        <v>0</v>
      </c>
      <c r="J13" s="94">
        <v>0</v>
      </c>
    </row>
    <row r="14" spans="1:10" ht="19.5" customHeight="1">
      <c r="A14" s="110" t="s">
        <v>136</v>
      </c>
      <c r="B14" s="111" t="s">
        <v>5</v>
      </c>
      <c r="C14" s="111" t="s">
        <v>5</v>
      </c>
      <c r="D14" s="100" t="s">
        <v>137</v>
      </c>
      <c r="E14" s="94">
        <v>179.15</v>
      </c>
      <c r="F14" s="94">
        <v>179.15</v>
      </c>
      <c r="G14" s="94">
        <v>0</v>
      </c>
      <c r="H14" s="94">
        <v>0</v>
      </c>
      <c r="I14" s="94">
        <v>0</v>
      </c>
      <c r="J14" s="94">
        <v>0</v>
      </c>
    </row>
    <row r="15" spans="1:10" ht="19.5" customHeight="1">
      <c r="A15" s="110" t="s">
        <v>138</v>
      </c>
      <c r="B15" s="111" t="s">
        <v>5</v>
      </c>
      <c r="C15" s="111" t="s">
        <v>5</v>
      </c>
      <c r="D15" s="100" t="s">
        <v>139</v>
      </c>
      <c r="E15" s="94">
        <v>138.27</v>
      </c>
      <c r="F15" s="94">
        <v>138.27</v>
      </c>
      <c r="G15" s="94">
        <v>0</v>
      </c>
      <c r="H15" s="94">
        <v>0</v>
      </c>
      <c r="I15" s="94">
        <v>0</v>
      </c>
      <c r="J15" s="94">
        <v>0</v>
      </c>
    </row>
    <row r="16" spans="1:10" ht="19.5" customHeight="1">
      <c r="A16" s="110" t="s">
        <v>140</v>
      </c>
      <c r="B16" s="111" t="s">
        <v>5</v>
      </c>
      <c r="C16" s="111" t="s">
        <v>5</v>
      </c>
      <c r="D16" s="100" t="s">
        <v>141</v>
      </c>
      <c r="E16" s="94">
        <v>64.56</v>
      </c>
      <c r="F16" s="94">
        <v>64.56</v>
      </c>
      <c r="G16" s="94">
        <v>0</v>
      </c>
      <c r="H16" s="94">
        <v>0</v>
      </c>
      <c r="I16" s="94">
        <v>0</v>
      </c>
      <c r="J16" s="94">
        <v>0</v>
      </c>
    </row>
    <row r="17" spans="1:10" ht="19.5" customHeight="1">
      <c r="A17" s="110" t="s">
        <v>142</v>
      </c>
      <c r="B17" s="111" t="s">
        <v>5</v>
      </c>
      <c r="C17" s="111" t="s">
        <v>5</v>
      </c>
      <c r="D17" s="100" t="s">
        <v>143</v>
      </c>
      <c r="E17" s="94">
        <v>67.34</v>
      </c>
      <c r="F17" s="94">
        <v>67.34</v>
      </c>
      <c r="G17" s="94">
        <v>0</v>
      </c>
      <c r="H17" s="94">
        <v>0</v>
      </c>
      <c r="I17" s="94">
        <v>0</v>
      </c>
      <c r="J17" s="94">
        <v>0</v>
      </c>
    </row>
    <row r="18" spans="1:10" ht="19.5" customHeight="1">
      <c r="A18" s="110" t="s">
        <v>144</v>
      </c>
      <c r="B18" s="111" t="s">
        <v>5</v>
      </c>
      <c r="C18" s="111" t="s">
        <v>5</v>
      </c>
      <c r="D18" s="100" t="s">
        <v>145</v>
      </c>
      <c r="E18" s="94">
        <v>6.37</v>
      </c>
      <c r="F18" s="94">
        <v>6.37</v>
      </c>
      <c r="G18" s="94">
        <v>0</v>
      </c>
      <c r="H18" s="94">
        <v>0</v>
      </c>
      <c r="I18" s="94">
        <v>0</v>
      </c>
      <c r="J18" s="94">
        <v>0</v>
      </c>
    </row>
    <row r="19" spans="1:10" ht="19.5" customHeight="1">
      <c r="A19" s="110" t="s">
        <v>146</v>
      </c>
      <c r="B19" s="111" t="s">
        <v>5</v>
      </c>
      <c r="C19" s="111" t="s">
        <v>5</v>
      </c>
      <c r="D19" s="100" t="s">
        <v>147</v>
      </c>
      <c r="E19" s="94">
        <v>40.88</v>
      </c>
      <c r="F19" s="94">
        <v>40.88</v>
      </c>
      <c r="G19" s="94">
        <v>0</v>
      </c>
      <c r="H19" s="94">
        <v>0</v>
      </c>
      <c r="I19" s="94">
        <v>0</v>
      </c>
      <c r="J19" s="94">
        <v>0</v>
      </c>
    </row>
    <row r="20" spans="1:10" ht="19.5" customHeight="1">
      <c r="A20" s="110" t="s">
        <v>148</v>
      </c>
      <c r="B20" s="111" t="s">
        <v>5</v>
      </c>
      <c r="C20" s="111" t="s">
        <v>5</v>
      </c>
      <c r="D20" s="100" t="s">
        <v>149</v>
      </c>
      <c r="E20" s="94">
        <v>40.88</v>
      </c>
      <c r="F20" s="94">
        <v>40.88</v>
      </c>
      <c r="G20" s="94">
        <v>0</v>
      </c>
      <c r="H20" s="94">
        <v>0</v>
      </c>
      <c r="I20" s="94">
        <v>0</v>
      </c>
      <c r="J20" s="94">
        <v>0</v>
      </c>
    </row>
    <row r="21" spans="1:10" ht="19.5" customHeight="1">
      <c r="A21" s="110" t="s">
        <v>150</v>
      </c>
      <c r="B21" s="111" t="s">
        <v>5</v>
      </c>
      <c r="C21" s="111" t="s">
        <v>5</v>
      </c>
      <c r="D21" s="100" t="s">
        <v>151</v>
      </c>
      <c r="E21" s="94">
        <v>2402.03</v>
      </c>
      <c r="F21" s="94">
        <v>754.13</v>
      </c>
      <c r="G21" s="94">
        <v>1647.91</v>
      </c>
      <c r="H21" s="94">
        <v>0</v>
      </c>
      <c r="I21" s="94">
        <v>0</v>
      </c>
      <c r="J21" s="94">
        <v>0</v>
      </c>
    </row>
    <row r="22" spans="1:10" ht="19.5" customHeight="1">
      <c r="A22" s="110" t="s">
        <v>152</v>
      </c>
      <c r="B22" s="111" t="s">
        <v>5</v>
      </c>
      <c r="C22" s="111" t="s">
        <v>5</v>
      </c>
      <c r="D22" s="100" t="s">
        <v>153</v>
      </c>
      <c r="E22" s="94">
        <v>834.63</v>
      </c>
      <c r="F22" s="94">
        <v>686.75</v>
      </c>
      <c r="G22" s="94">
        <v>147.88</v>
      </c>
      <c r="H22" s="94">
        <v>0</v>
      </c>
      <c r="I22" s="94">
        <v>0</v>
      </c>
      <c r="J22" s="94">
        <v>0</v>
      </c>
    </row>
    <row r="23" spans="1:10" ht="19.5" customHeight="1">
      <c r="A23" s="110" t="s">
        <v>154</v>
      </c>
      <c r="B23" s="111" t="s">
        <v>5</v>
      </c>
      <c r="C23" s="111" t="s">
        <v>5</v>
      </c>
      <c r="D23" s="100" t="s">
        <v>155</v>
      </c>
      <c r="E23" s="94">
        <v>686.75</v>
      </c>
      <c r="F23" s="94">
        <v>686.75</v>
      </c>
      <c r="G23" s="94">
        <v>0</v>
      </c>
      <c r="H23" s="94">
        <v>0</v>
      </c>
      <c r="I23" s="94">
        <v>0</v>
      </c>
      <c r="J23" s="94">
        <v>0</v>
      </c>
    </row>
    <row r="24" spans="1:10" ht="19.5" customHeight="1">
      <c r="A24" s="110" t="s">
        <v>156</v>
      </c>
      <c r="B24" s="111" t="s">
        <v>5</v>
      </c>
      <c r="C24" s="111" t="s">
        <v>5</v>
      </c>
      <c r="D24" s="100" t="s">
        <v>157</v>
      </c>
      <c r="E24" s="94">
        <v>147.88</v>
      </c>
      <c r="F24" s="94">
        <v>0</v>
      </c>
      <c r="G24" s="94">
        <v>147.88</v>
      </c>
      <c r="H24" s="94">
        <v>0</v>
      </c>
      <c r="I24" s="94">
        <v>0</v>
      </c>
      <c r="J24" s="94">
        <v>0</v>
      </c>
    </row>
    <row r="25" spans="1:10" ht="19.5" customHeight="1">
      <c r="A25" s="110" t="s">
        <v>158</v>
      </c>
      <c r="B25" s="111" t="s">
        <v>5</v>
      </c>
      <c r="C25" s="111" t="s">
        <v>5</v>
      </c>
      <c r="D25" s="100" t="s">
        <v>159</v>
      </c>
      <c r="E25" s="94">
        <v>80</v>
      </c>
      <c r="F25" s="94">
        <v>0</v>
      </c>
      <c r="G25" s="94">
        <v>80</v>
      </c>
      <c r="H25" s="94">
        <v>0</v>
      </c>
      <c r="I25" s="94">
        <v>0</v>
      </c>
      <c r="J25" s="94">
        <v>0</v>
      </c>
    </row>
    <row r="26" spans="1:10" ht="19.5" customHeight="1">
      <c r="A26" s="110" t="s">
        <v>160</v>
      </c>
      <c r="B26" s="111" t="s">
        <v>5</v>
      </c>
      <c r="C26" s="111" t="s">
        <v>5</v>
      </c>
      <c r="D26" s="100" t="s">
        <v>161</v>
      </c>
      <c r="E26" s="94">
        <v>80</v>
      </c>
      <c r="F26" s="94">
        <v>0</v>
      </c>
      <c r="G26" s="94">
        <v>80</v>
      </c>
      <c r="H26" s="94">
        <v>0</v>
      </c>
      <c r="I26" s="94">
        <v>0</v>
      </c>
      <c r="J26" s="94">
        <v>0</v>
      </c>
    </row>
    <row r="27" spans="1:10" ht="19.5" customHeight="1">
      <c r="A27" s="110" t="s">
        <v>162</v>
      </c>
      <c r="B27" s="111" t="s">
        <v>5</v>
      </c>
      <c r="C27" s="111" t="s">
        <v>5</v>
      </c>
      <c r="D27" s="100" t="s">
        <v>163</v>
      </c>
      <c r="E27" s="94">
        <v>60</v>
      </c>
      <c r="F27" s="94">
        <v>0</v>
      </c>
      <c r="G27" s="94">
        <v>60</v>
      </c>
      <c r="H27" s="94">
        <v>0</v>
      </c>
      <c r="I27" s="94">
        <v>0</v>
      </c>
      <c r="J27" s="94">
        <v>0</v>
      </c>
    </row>
    <row r="28" spans="1:10" ht="19.5" customHeight="1">
      <c r="A28" s="110" t="s">
        <v>164</v>
      </c>
      <c r="B28" s="111" t="s">
        <v>5</v>
      </c>
      <c r="C28" s="111" t="s">
        <v>5</v>
      </c>
      <c r="D28" s="100" t="s">
        <v>165</v>
      </c>
      <c r="E28" s="94">
        <v>60</v>
      </c>
      <c r="F28" s="94">
        <v>0</v>
      </c>
      <c r="G28" s="94">
        <v>60</v>
      </c>
      <c r="H28" s="94">
        <v>0</v>
      </c>
      <c r="I28" s="94">
        <v>0</v>
      </c>
      <c r="J28" s="94">
        <v>0</v>
      </c>
    </row>
    <row r="29" spans="1:10" ht="19.5" customHeight="1">
      <c r="A29" s="110" t="s">
        <v>166</v>
      </c>
      <c r="B29" s="111" t="s">
        <v>5</v>
      </c>
      <c r="C29" s="111" t="s">
        <v>5</v>
      </c>
      <c r="D29" s="100" t="s">
        <v>167</v>
      </c>
      <c r="E29" s="94">
        <v>1128.11</v>
      </c>
      <c r="F29" s="94">
        <v>0</v>
      </c>
      <c r="G29" s="94">
        <v>1128.11</v>
      </c>
      <c r="H29" s="94">
        <v>0</v>
      </c>
      <c r="I29" s="94">
        <v>0</v>
      </c>
      <c r="J29" s="94">
        <v>0</v>
      </c>
    </row>
    <row r="30" spans="1:10" ht="19.5" customHeight="1">
      <c r="A30" s="110" t="s">
        <v>223</v>
      </c>
      <c r="B30" s="111" t="s">
        <v>5</v>
      </c>
      <c r="C30" s="111" t="s">
        <v>5</v>
      </c>
      <c r="D30" s="100" t="s">
        <v>224</v>
      </c>
      <c r="E30" s="94">
        <v>57.57</v>
      </c>
      <c r="F30" s="94">
        <v>0</v>
      </c>
      <c r="G30" s="94">
        <v>57.57</v>
      </c>
      <c r="H30" s="94">
        <v>0</v>
      </c>
      <c r="I30" s="94">
        <v>0</v>
      </c>
      <c r="J30" s="94">
        <v>0</v>
      </c>
    </row>
    <row r="31" spans="1:10" ht="19.5" customHeight="1">
      <c r="A31" s="110" t="s">
        <v>168</v>
      </c>
      <c r="B31" s="111" t="s">
        <v>5</v>
      </c>
      <c r="C31" s="111" t="s">
        <v>5</v>
      </c>
      <c r="D31" s="100" t="s">
        <v>169</v>
      </c>
      <c r="E31" s="94">
        <v>207.24</v>
      </c>
      <c r="F31" s="94">
        <v>0</v>
      </c>
      <c r="G31" s="94">
        <v>207.24</v>
      </c>
      <c r="H31" s="94">
        <v>0</v>
      </c>
      <c r="I31" s="94">
        <v>0</v>
      </c>
      <c r="J31" s="94">
        <v>0</v>
      </c>
    </row>
    <row r="32" spans="1:10" ht="19.5" customHeight="1">
      <c r="A32" s="110" t="s">
        <v>170</v>
      </c>
      <c r="B32" s="111" t="s">
        <v>5</v>
      </c>
      <c r="C32" s="111" t="s">
        <v>5</v>
      </c>
      <c r="D32" s="100" t="s">
        <v>171</v>
      </c>
      <c r="E32" s="94">
        <v>863.3</v>
      </c>
      <c r="F32" s="94">
        <v>0</v>
      </c>
      <c r="G32" s="94">
        <v>863.3</v>
      </c>
      <c r="H32" s="94">
        <v>0</v>
      </c>
      <c r="I32" s="94">
        <v>0</v>
      </c>
      <c r="J32" s="94">
        <v>0</v>
      </c>
    </row>
    <row r="33" spans="1:10" ht="19.5" customHeight="1">
      <c r="A33" s="110" t="s">
        <v>172</v>
      </c>
      <c r="B33" s="111" t="s">
        <v>5</v>
      </c>
      <c r="C33" s="111" t="s">
        <v>5</v>
      </c>
      <c r="D33" s="100" t="s">
        <v>173</v>
      </c>
      <c r="E33" s="94">
        <v>2.3</v>
      </c>
      <c r="F33" s="94">
        <v>0</v>
      </c>
      <c r="G33" s="94">
        <v>2.3</v>
      </c>
      <c r="H33" s="94">
        <v>0</v>
      </c>
      <c r="I33" s="94">
        <v>0</v>
      </c>
      <c r="J33" s="94">
        <v>0</v>
      </c>
    </row>
    <row r="34" spans="1:10" ht="19.5" customHeight="1">
      <c r="A34" s="110" t="s">
        <v>174</v>
      </c>
      <c r="B34" s="111" t="s">
        <v>5</v>
      </c>
      <c r="C34" s="111" t="s">
        <v>5</v>
      </c>
      <c r="D34" s="100" t="s">
        <v>175</v>
      </c>
      <c r="E34" s="94">
        <v>2.3</v>
      </c>
      <c r="F34" s="94">
        <v>0</v>
      </c>
      <c r="G34" s="94">
        <v>2.3</v>
      </c>
      <c r="H34" s="94">
        <v>0</v>
      </c>
      <c r="I34" s="94">
        <v>0</v>
      </c>
      <c r="J34" s="94">
        <v>0</v>
      </c>
    </row>
    <row r="35" spans="1:10" ht="19.5" customHeight="1">
      <c r="A35" s="110" t="s">
        <v>176</v>
      </c>
      <c r="B35" s="111" t="s">
        <v>5</v>
      </c>
      <c r="C35" s="111" t="s">
        <v>5</v>
      </c>
      <c r="D35" s="100" t="s">
        <v>177</v>
      </c>
      <c r="E35" s="94">
        <v>67.37</v>
      </c>
      <c r="F35" s="94">
        <v>67.37</v>
      </c>
      <c r="G35" s="94">
        <v>0</v>
      </c>
      <c r="H35" s="94">
        <v>0</v>
      </c>
      <c r="I35" s="94">
        <v>0</v>
      </c>
      <c r="J35" s="94">
        <v>0</v>
      </c>
    </row>
    <row r="36" spans="1:10" ht="19.5" customHeight="1">
      <c r="A36" s="110" t="s">
        <v>178</v>
      </c>
      <c r="B36" s="111" t="s">
        <v>5</v>
      </c>
      <c r="C36" s="111" t="s">
        <v>5</v>
      </c>
      <c r="D36" s="100" t="s">
        <v>179</v>
      </c>
      <c r="E36" s="94">
        <v>47.02</v>
      </c>
      <c r="F36" s="94">
        <v>47.02</v>
      </c>
      <c r="G36" s="94">
        <v>0</v>
      </c>
      <c r="H36" s="94">
        <v>0</v>
      </c>
      <c r="I36" s="94">
        <v>0</v>
      </c>
      <c r="J36" s="94">
        <v>0</v>
      </c>
    </row>
    <row r="37" spans="1:10" ht="19.5" customHeight="1">
      <c r="A37" s="110" t="s">
        <v>180</v>
      </c>
      <c r="B37" s="111" t="s">
        <v>5</v>
      </c>
      <c r="C37" s="111" t="s">
        <v>5</v>
      </c>
      <c r="D37" s="100" t="s">
        <v>181</v>
      </c>
      <c r="E37" s="94">
        <v>18.36</v>
      </c>
      <c r="F37" s="94">
        <v>18.36</v>
      </c>
      <c r="G37" s="94">
        <v>0</v>
      </c>
      <c r="H37" s="94">
        <v>0</v>
      </c>
      <c r="I37" s="94">
        <v>0</v>
      </c>
      <c r="J37" s="94">
        <v>0</v>
      </c>
    </row>
    <row r="38" spans="1:10" ht="19.5" customHeight="1">
      <c r="A38" s="110" t="s">
        <v>182</v>
      </c>
      <c r="B38" s="111" t="s">
        <v>5</v>
      </c>
      <c r="C38" s="111" t="s">
        <v>5</v>
      </c>
      <c r="D38" s="100" t="s">
        <v>183</v>
      </c>
      <c r="E38" s="94">
        <v>2</v>
      </c>
      <c r="F38" s="94">
        <v>2</v>
      </c>
      <c r="G38" s="94">
        <v>0</v>
      </c>
      <c r="H38" s="94">
        <v>0</v>
      </c>
      <c r="I38" s="94">
        <v>0</v>
      </c>
      <c r="J38" s="94">
        <v>0</v>
      </c>
    </row>
    <row r="39" spans="1:10" ht="19.5" customHeight="1">
      <c r="A39" s="110" t="s">
        <v>184</v>
      </c>
      <c r="B39" s="111" t="s">
        <v>5</v>
      </c>
      <c r="C39" s="111" t="s">
        <v>5</v>
      </c>
      <c r="D39" s="100" t="s">
        <v>185</v>
      </c>
      <c r="E39" s="94">
        <v>59</v>
      </c>
      <c r="F39" s="94">
        <v>0</v>
      </c>
      <c r="G39" s="94">
        <v>59</v>
      </c>
      <c r="H39" s="94">
        <v>0</v>
      </c>
      <c r="I39" s="94">
        <v>0</v>
      </c>
      <c r="J39" s="94">
        <v>0</v>
      </c>
    </row>
    <row r="40" spans="1:10" ht="19.5" customHeight="1">
      <c r="A40" s="110" t="s">
        <v>186</v>
      </c>
      <c r="B40" s="111" t="s">
        <v>5</v>
      </c>
      <c r="C40" s="111" t="s">
        <v>5</v>
      </c>
      <c r="D40" s="100" t="s">
        <v>187</v>
      </c>
      <c r="E40" s="94">
        <v>59</v>
      </c>
      <c r="F40" s="94">
        <v>0</v>
      </c>
      <c r="G40" s="94">
        <v>59</v>
      </c>
      <c r="H40" s="94">
        <v>0</v>
      </c>
      <c r="I40" s="94">
        <v>0</v>
      </c>
      <c r="J40" s="94">
        <v>0</v>
      </c>
    </row>
    <row r="41" spans="1:10" ht="19.5" customHeight="1">
      <c r="A41" s="110" t="s">
        <v>188</v>
      </c>
      <c r="B41" s="111" t="s">
        <v>5</v>
      </c>
      <c r="C41" s="111" t="s">
        <v>5</v>
      </c>
      <c r="D41" s="100" t="s">
        <v>189</v>
      </c>
      <c r="E41" s="94">
        <v>6</v>
      </c>
      <c r="F41" s="94">
        <v>0</v>
      </c>
      <c r="G41" s="94">
        <v>6</v>
      </c>
      <c r="H41" s="94">
        <v>0</v>
      </c>
      <c r="I41" s="94">
        <v>0</v>
      </c>
      <c r="J41" s="94">
        <v>0</v>
      </c>
    </row>
    <row r="42" spans="1:10" ht="19.5" customHeight="1">
      <c r="A42" s="110" t="s">
        <v>190</v>
      </c>
      <c r="B42" s="111" t="s">
        <v>5</v>
      </c>
      <c r="C42" s="111" t="s">
        <v>5</v>
      </c>
      <c r="D42" s="100" t="s">
        <v>191</v>
      </c>
      <c r="E42" s="94">
        <v>6</v>
      </c>
      <c r="F42" s="94">
        <v>0</v>
      </c>
      <c r="G42" s="94">
        <v>6</v>
      </c>
      <c r="H42" s="94">
        <v>0</v>
      </c>
      <c r="I42" s="94">
        <v>0</v>
      </c>
      <c r="J42" s="94">
        <v>0</v>
      </c>
    </row>
    <row r="43" spans="1:10" ht="19.5" customHeight="1">
      <c r="A43" s="110" t="s">
        <v>192</v>
      </c>
      <c r="B43" s="111" t="s">
        <v>5</v>
      </c>
      <c r="C43" s="111" t="s">
        <v>5</v>
      </c>
      <c r="D43" s="100" t="s">
        <v>193</v>
      </c>
      <c r="E43" s="94">
        <v>164.62</v>
      </c>
      <c r="F43" s="94">
        <v>0</v>
      </c>
      <c r="G43" s="94">
        <v>164.62</v>
      </c>
      <c r="H43" s="94">
        <v>0</v>
      </c>
      <c r="I43" s="94">
        <v>0</v>
      </c>
      <c r="J43" s="94">
        <v>0</v>
      </c>
    </row>
    <row r="44" spans="1:10" ht="19.5" customHeight="1">
      <c r="A44" s="110" t="s">
        <v>194</v>
      </c>
      <c r="B44" s="111" t="s">
        <v>5</v>
      </c>
      <c r="C44" s="111" t="s">
        <v>5</v>
      </c>
      <c r="D44" s="100" t="s">
        <v>195</v>
      </c>
      <c r="E44" s="94">
        <v>164.62</v>
      </c>
      <c r="F44" s="94">
        <v>0</v>
      </c>
      <c r="G44" s="94">
        <v>164.62</v>
      </c>
      <c r="H44" s="94">
        <v>0</v>
      </c>
      <c r="I44" s="94">
        <v>0</v>
      </c>
      <c r="J44" s="94">
        <v>0</v>
      </c>
    </row>
    <row r="45" spans="1:10" ht="19.5" customHeight="1">
      <c r="A45" s="110" t="s">
        <v>196</v>
      </c>
      <c r="B45" s="111" t="s">
        <v>5</v>
      </c>
      <c r="C45" s="111" t="s">
        <v>5</v>
      </c>
      <c r="D45" s="100" t="s">
        <v>197</v>
      </c>
      <c r="E45" s="94">
        <v>396.4</v>
      </c>
      <c r="F45" s="94">
        <v>0</v>
      </c>
      <c r="G45" s="94">
        <v>396.4</v>
      </c>
      <c r="H45" s="94">
        <v>0</v>
      </c>
      <c r="I45" s="94">
        <v>0</v>
      </c>
      <c r="J45" s="94">
        <v>0</v>
      </c>
    </row>
    <row r="46" spans="1:10" ht="19.5" customHeight="1">
      <c r="A46" s="110" t="s">
        <v>198</v>
      </c>
      <c r="B46" s="111" t="s">
        <v>5</v>
      </c>
      <c r="C46" s="111" t="s">
        <v>5</v>
      </c>
      <c r="D46" s="100" t="s">
        <v>199</v>
      </c>
      <c r="E46" s="94">
        <v>396.4</v>
      </c>
      <c r="F46" s="94">
        <v>0</v>
      </c>
      <c r="G46" s="94">
        <v>396.4</v>
      </c>
      <c r="H46" s="94">
        <v>0</v>
      </c>
      <c r="I46" s="94">
        <v>0</v>
      </c>
      <c r="J46" s="94">
        <v>0</v>
      </c>
    </row>
    <row r="47" spans="1:10" ht="19.5" customHeight="1">
      <c r="A47" s="110" t="s">
        <v>200</v>
      </c>
      <c r="B47" s="111" t="s">
        <v>5</v>
      </c>
      <c r="C47" s="111" t="s">
        <v>5</v>
      </c>
      <c r="D47" s="100" t="s">
        <v>201</v>
      </c>
      <c r="E47" s="94">
        <v>396.4</v>
      </c>
      <c r="F47" s="94">
        <v>0</v>
      </c>
      <c r="G47" s="94">
        <v>396.4</v>
      </c>
      <c r="H47" s="94">
        <v>0</v>
      </c>
      <c r="I47" s="94">
        <v>0</v>
      </c>
      <c r="J47" s="94">
        <v>0</v>
      </c>
    </row>
    <row r="48" spans="1:10" ht="19.5" customHeight="1">
      <c r="A48" s="110" t="s">
        <v>202</v>
      </c>
      <c r="B48" s="111" t="s">
        <v>5</v>
      </c>
      <c r="C48" s="111" t="s">
        <v>5</v>
      </c>
      <c r="D48" s="100" t="s">
        <v>203</v>
      </c>
      <c r="E48" s="94">
        <v>48.25</v>
      </c>
      <c r="F48" s="94">
        <v>48.25</v>
      </c>
      <c r="G48" s="94">
        <v>0</v>
      </c>
      <c r="H48" s="94">
        <v>0</v>
      </c>
      <c r="I48" s="94">
        <v>0</v>
      </c>
      <c r="J48" s="94">
        <v>0</v>
      </c>
    </row>
    <row r="49" spans="1:10" ht="19.5" customHeight="1">
      <c r="A49" s="110" t="s">
        <v>204</v>
      </c>
      <c r="B49" s="111" t="s">
        <v>5</v>
      </c>
      <c r="C49" s="111" t="s">
        <v>5</v>
      </c>
      <c r="D49" s="100" t="s">
        <v>205</v>
      </c>
      <c r="E49" s="94">
        <v>48.25</v>
      </c>
      <c r="F49" s="94">
        <v>48.25</v>
      </c>
      <c r="G49" s="94">
        <v>0</v>
      </c>
      <c r="H49" s="94">
        <v>0</v>
      </c>
      <c r="I49" s="94">
        <v>0</v>
      </c>
      <c r="J49" s="94">
        <v>0</v>
      </c>
    </row>
    <row r="50" spans="1:10" ht="19.5" customHeight="1">
      <c r="A50" s="110" t="s">
        <v>206</v>
      </c>
      <c r="B50" s="111" t="s">
        <v>5</v>
      </c>
      <c r="C50" s="111" t="s">
        <v>5</v>
      </c>
      <c r="D50" s="100" t="s">
        <v>207</v>
      </c>
      <c r="E50" s="94">
        <v>48.25</v>
      </c>
      <c r="F50" s="94">
        <v>48.25</v>
      </c>
      <c r="G50" s="94">
        <v>0</v>
      </c>
      <c r="H50" s="94">
        <v>0</v>
      </c>
      <c r="I50" s="94">
        <v>0</v>
      </c>
      <c r="J50" s="94">
        <v>0</v>
      </c>
    </row>
    <row r="51" spans="1:10" ht="19.5" customHeight="1">
      <c r="A51" s="110" t="s">
        <v>208</v>
      </c>
      <c r="B51" s="111" t="s">
        <v>5</v>
      </c>
      <c r="C51" s="111" t="s">
        <v>5</v>
      </c>
      <c r="D51" s="100" t="s">
        <v>209</v>
      </c>
      <c r="E51" s="94">
        <v>200.28</v>
      </c>
      <c r="F51" s="94">
        <v>0</v>
      </c>
      <c r="G51" s="94">
        <v>200.28</v>
      </c>
      <c r="H51" s="94">
        <v>0</v>
      </c>
      <c r="I51" s="94">
        <v>0</v>
      </c>
      <c r="J51" s="94">
        <v>0</v>
      </c>
    </row>
    <row r="52" spans="1:10" ht="19.5" customHeight="1">
      <c r="A52" s="110" t="s">
        <v>210</v>
      </c>
      <c r="B52" s="111" t="s">
        <v>5</v>
      </c>
      <c r="C52" s="111" t="s">
        <v>5</v>
      </c>
      <c r="D52" s="100" t="s">
        <v>209</v>
      </c>
      <c r="E52" s="94">
        <v>200.28</v>
      </c>
      <c r="F52" s="94">
        <v>0</v>
      </c>
      <c r="G52" s="94">
        <v>200.28</v>
      </c>
      <c r="H52" s="94">
        <v>0</v>
      </c>
      <c r="I52" s="94">
        <v>0</v>
      </c>
      <c r="J52" s="94">
        <v>0</v>
      </c>
    </row>
    <row r="53" spans="1:10" ht="19.5" customHeight="1">
      <c r="A53" s="110" t="s">
        <v>211</v>
      </c>
      <c r="B53" s="111" t="s">
        <v>5</v>
      </c>
      <c r="C53" s="111" t="s">
        <v>5</v>
      </c>
      <c r="D53" s="100" t="s">
        <v>212</v>
      </c>
      <c r="E53" s="94">
        <v>200.28</v>
      </c>
      <c r="F53" s="94">
        <v>0</v>
      </c>
      <c r="G53" s="94">
        <v>200.28</v>
      </c>
      <c r="H53" s="94">
        <v>0</v>
      </c>
      <c r="I53" s="94">
        <v>0</v>
      </c>
      <c r="J53" s="94">
        <v>0</v>
      </c>
    </row>
    <row r="54" spans="1:10" ht="19.5" customHeight="1">
      <c r="A54" s="110" t="s">
        <v>225</v>
      </c>
      <c r="B54" s="111" t="s">
        <v>5</v>
      </c>
      <c r="C54" s="111" t="s">
        <v>5</v>
      </c>
      <c r="D54" s="111" t="s">
        <v>5</v>
      </c>
      <c r="E54" s="111" t="s">
        <v>5</v>
      </c>
      <c r="F54" s="111" t="s">
        <v>5</v>
      </c>
      <c r="G54" s="111" t="s">
        <v>5</v>
      </c>
      <c r="H54" s="111" t="s">
        <v>5</v>
      </c>
      <c r="I54" s="111" t="s">
        <v>5</v>
      </c>
      <c r="J54" s="111" t="s">
        <v>5</v>
      </c>
    </row>
  </sheetData>
  <sheetProtection/>
  <mergeCells count="188">
    <mergeCell ref="A5:C7"/>
    <mergeCell ref="I4:I7"/>
    <mergeCell ref="J4:J7"/>
    <mergeCell ref="G4:G7"/>
    <mergeCell ref="H4:H7"/>
    <mergeCell ref="E4:E7"/>
    <mergeCell ref="F4:F7"/>
    <mergeCell ref="A54:J54"/>
    <mergeCell ref="A8:A9"/>
    <mergeCell ref="B8:B9"/>
    <mergeCell ref="C8:C9"/>
    <mergeCell ref="A53:C53"/>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4:D4"/>
    <mergeCell ref="A10:C10"/>
    <mergeCell ref="D5:D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K42"/>
  <sheetViews>
    <sheetView zoomScaleSheetLayoutView="100" workbookViewId="0" topLeftCell="A11">
      <selection activeCell="A42" sqref="A42:K42"/>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783</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69.98</v>
      </c>
      <c r="F6" s="4">
        <v>69.98</v>
      </c>
      <c r="G6" s="148">
        <v>69.98</v>
      </c>
      <c r="H6" s="148"/>
      <c r="I6" s="1">
        <v>10</v>
      </c>
      <c r="J6" s="22">
        <f>_xlfn.IFERROR(G6/F6,"")</f>
        <v>1</v>
      </c>
      <c r="K6" s="1">
        <v>10</v>
      </c>
    </row>
    <row r="7" spans="1:11" ht="36">
      <c r="A7" s="148"/>
      <c r="B7" s="148"/>
      <c r="C7" s="148"/>
      <c r="D7" s="3" t="s">
        <v>603</v>
      </c>
      <c r="E7" s="3">
        <v>69.98</v>
      </c>
      <c r="F7" s="1">
        <v>69.98</v>
      </c>
      <c r="G7" s="148">
        <v>69.98</v>
      </c>
      <c r="H7" s="148"/>
      <c r="I7" s="1"/>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552</v>
      </c>
      <c r="C12" s="148"/>
      <c r="D12" s="148"/>
      <c r="E12" s="148"/>
      <c r="F12" s="148"/>
      <c r="G12" s="154" t="s">
        <v>784</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623</v>
      </c>
      <c r="E14" s="153"/>
      <c r="F14" s="1"/>
      <c r="G14" s="8"/>
      <c r="H14" s="8"/>
      <c r="I14" s="8"/>
      <c r="J14" s="148"/>
      <c r="K14" s="148"/>
    </row>
    <row r="15" spans="1:11" ht="12.75">
      <c r="A15" s="160"/>
      <c r="B15" s="161"/>
      <c r="C15" s="161"/>
      <c r="D15" s="153" t="s">
        <v>617</v>
      </c>
      <c r="E15" s="153"/>
      <c r="F15" s="1"/>
      <c r="G15" s="8"/>
      <c r="H15" s="8"/>
      <c r="I15" s="8"/>
      <c r="J15" s="148"/>
      <c r="K15" s="148"/>
    </row>
    <row r="16" spans="1:11" ht="12.75">
      <c r="A16" s="160"/>
      <c r="B16" s="161"/>
      <c r="C16" s="161"/>
      <c r="D16" s="153" t="s">
        <v>618</v>
      </c>
      <c r="E16" s="153"/>
      <c r="F16" s="1"/>
      <c r="G16" s="8"/>
      <c r="H16" s="8"/>
      <c r="I16" s="8"/>
      <c r="J16" s="148"/>
      <c r="K16" s="148"/>
    </row>
    <row r="17" spans="1:11" ht="12.75">
      <c r="A17" s="160"/>
      <c r="B17" s="161"/>
      <c r="C17" s="161" t="s">
        <v>570</v>
      </c>
      <c r="D17" s="153" t="s">
        <v>785</v>
      </c>
      <c r="E17" s="153"/>
      <c r="F17" s="8">
        <v>1</v>
      </c>
      <c r="G17" s="8">
        <v>1</v>
      </c>
      <c r="H17" s="1">
        <v>30</v>
      </c>
      <c r="I17" s="1">
        <v>30</v>
      </c>
      <c r="J17" s="148"/>
      <c r="K17" s="148"/>
    </row>
    <row r="18" spans="1:11" ht="12.75">
      <c r="A18" s="160"/>
      <c r="B18" s="161"/>
      <c r="C18" s="161"/>
      <c r="D18" s="153" t="s">
        <v>786</v>
      </c>
      <c r="E18" s="153"/>
      <c r="F18" s="8">
        <v>1</v>
      </c>
      <c r="G18" s="8">
        <v>1</v>
      </c>
      <c r="H18" s="44">
        <v>30</v>
      </c>
      <c r="I18" s="44">
        <v>30</v>
      </c>
      <c r="J18" s="148"/>
      <c r="K18" s="148"/>
    </row>
    <row r="19" spans="1:11" ht="12.75">
      <c r="A19" s="160"/>
      <c r="B19" s="161"/>
      <c r="C19" s="161"/>
      <c r="D19" s="153" t="s">
        <v>618</v>
      </c>
      <c r="E19" s="153"/>
      <c r="F19" s="1"/>
      <c r="G19" s="8"/>
      <c r="H19" s="8"/>
      <c r="I19" s="8"/>
      <c r="J19" s="148"/>
      <c r="K19" s="148"/>
    </row>
    <row r="20" spans="1:11" ht="12.75">
      <c r="A20" s="160"/>
      <c r="B20" s="161"/>
      <c r="C20" s="161" t="s">
        <v>620</v>
      </c>
      <c r="D20" s="153" t="s">
        <v>787</v>
      </c>
      <c r="E20" s="153"/>
      <c r="F20" s="8">
        <v>1</v>
      </c>
      <c r="G20" s="8">
        <v>1</v>
      </c>
      <c r="H20" s="44">
        <v>30</v>
      </c>
      <c r="I20" s="44">
        <v>30</v>
      </c>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623</v>
      </c>
      <c r="E38" s="153"/>
      <c r="F38" s="1"/>
      <c r="G38" s="1"/>
      <c r="H38" s="8"/>
      <c r="I38" s="8"/>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K42"/>
  <sheetViews>
    <sheetView zoomScaleSheetLayoutView="100" workbookViewId="0" topLeftCell="A3">
      <selection activeCell="M17" sqref="M17"/>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788</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6.48</v>
      </c>
      <c r="F6" s="4">
        <v>6.48</v>
      </c>
      <c r="G6" s="148">
        <v>6.48</v>
      </c>
      <c r="H6" s="148"/>
      <c r="I6" s="1">
        <v>10</v>
      </c>
      <c r="J6" s="22">
        <f>_xlfn.IFERROR(G6/F6,"")</f>
        <v>1</v>
      </c>
      <c r="K6" s="43">
        <v>10</v>
      </c>
    </row>
    <row r="7" spans="1:11" ht="36">
      <c r="A7" s="148"/>
      <c r="B7" s="148"/>
      <c r="C7" s="148"/>
      <c r="D7" s="3" t="s">
        <v>603</v>
      </c>
      <c r="E7" s="3"/>
      <c r="F7" s="1"/>
      <c r="G7" s="148"/>
      <c r="H7" s="148"/>
      <c r="I7" s="1"/>
      <c r="J7" s="22">
        <f>_xlfn.IFERROR(G7/F7,"")</f>
      </c>
      <c r="K7" s="22"/>
    </row>
    <row r="8" spans="1:11" ht="36">
      <c r="A8" s="148"/>
      <c r="B8" s="148"/>
      <c r="C8" s="148"/>
      <c r="D8" s="2" t="s">
        <v>604</v>
      </c>
      <c r="E8" s="3">
        <v>6.48</v>
      </c>
      <c r="F8" s="1">
        <v>6.48</v>
      </c>
      <c r="G8" s="148">
        <v>6.48</v>
      </c>
      <c r="H8" s="148"/>
      <c r="I8" s="1"/>
      <c r="J8" s="22">
        <f>_xlfn.IFERROR(G8/F8,"")</f>
        <v>1</v>
      </c>
      <c r="K8" s="6"/>
    </row>
    <row r="9" spans="1:11" ht="36">
      <c r="A9" s="148"/>
      <c r="B9" s="148"/>
      <c r="C9" s="148"/>
      <c r="D9" s="2" t="s">
        <v>605</v>
      </c>
      <c r="E9" s="2"/>
      <c r="F9" s="4"/>
      <c r="G9" s="148"/>
      <c r="H9" s="148"/>
      <c r="I9" s="1"/>
      <c r="J9" s="22"/>
      <c r="K9" s="6"/>
    </row>
    <row r="10" spans="1:11" ht="22.5">
      <c r="A10" s="148"/>
      <c r="B10" s="148"/>
      <c r="C10" s="148"/>
      <c r="D10" s="5" t="s">
        <v>789</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790</v>
      </c>
      <c r="C12" s="163"/>
      <c r="D12" s="163"/>
      <c r="E12" s="163"/>
      <c r="F12" s="163"/>
      <c r="G12" s="162" t="s">
        <v>791</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71" t="s">
        <v>563</v>
      </c>
      <c r="D14" s="153" t="s">
        <v>792</v>
      </c>
      <c r="E14" s="153"/>
      <c r="F14" s="1" t="s">
        <v>793</v>
      </c>
      <c r="G14" s="9" t="s">
        <v>793</v>
      </c>
      <c r="H14" s="9">
        <v>30</v>
      </c>
      <c r="I14" s="9">
        <v>30</v>
      </c>
      <c r="J14" s="148"/>
      <c r="K14" s="148"/>
    </row>
    <row r="15" spans="1:11" ht="12.75">
      <c r="A15" s="160"/>
      <c r="B15" s="161"/>
      <c r="C15" s="172"/>
      <c r="D15" s="153" t="s">
        <v>617</v>
      </c>
      <c r="E15" s="153"/>
      <c r="F15" s="1"/>
      <c r="G15" s="9"/>
      <c r="H15" s="9"/>
      <c r="I15" s="9"/>
      <c r="J15" s="148"/>
      <c r="K15" s="148"/>
    </row>
    <row r="16" spans="1:11" ht="12.75">
      <c r="A16" s="160"/>
      <c r="B16" s="161"/>
      <c r="C16" s="173"/>
      <c r="D16" s="153" t="s">
        <v>618</v>
      </c>
      <c r="E16" s="153"/>
      <c r="F16" s="1"/>
      <c r="G16" s="9"/>
      <c r="H16" s="9"/>
      <c r="I16" s="9"/>
      <c r="J16" s="148"/>
      <c r="K16" s="148"/>
    </row>
    <row r="17" spans="1:11" ht="36">
      <c r="A17" s="160"/>
      <c r="B17" s="161"/>
      <c r="C17" s="171" t="s">
        <v>570</v>
      </c>
      <c r="D17" s="153" t="s">
        <v>794</v>
      </c>
      <c r="E17" s="153"/>
      <c r="F17" s="1" t="s">
        <v>795</v>
      </c>
      <c r="G17" s="8" t="s">
        <v>796</v>
      </c>
      <c r="H17" s="9">
        <v>20</v>
      </c>
      <c r="I17" s="9">
        <v>20</v>
      </c>
      <c r="J17" s="148"/>
      <c r="K17" s="148"/>
    </row>
    <row r="18" spans="1:11" ht="12.75">
      <c r="A18" s="160"/>
      <c r="B18" s="161"/>
      <c r="C18" s="172"/>
      <c r="D18" s="153" t="s">
        <v>617</v>
      </c>
      <c r="E18" s="153"/>
      <c r="F18" s="1"/>
      <c r="G18" s="8"/>
      <c r="H18" s="9"/>
      <c r="I18" s="9"/>
      <c r="J18" s="148"/>
      <c r="K18" s="148"/>
    </row>
    <row r="19" spans="1:11" ht="12.75">
      <c r="A19" s="160"/>
      <c r="B19" s="161"/>
      <c r="C19" s="173"/>
      <c r="D19" s="153" t="s">
        <v>618</v>
      </c>
      <c r="E19" s="153"/>
      <c r="F19" s="1"/>
      <c r="G19" s="8"/>
      <c r="H19" s="9"/>
      <c r="I19" s="9"/>
      <c r="J19" s="148"/>
      <c r="K19" s="148"/>
    </row>
    <row r="20" spans="1:11" ht="12.75">
      <c r="A20" s="160"/>
      <c r="B20" s="161"/>
      <c r="C20" s="171" t="s">
        <v>620</v>
      </c>
      <c r="D20" s="153" t="s">
        <v>797</v>
      </c>
      <c r="E20" s="153"/>
      <c r="F20" s="1" t="s">
        <v>798</v>
      </c>
      <c r="G20" s="8" t="s">
        <v>798</v>
      </c>
      <c r="H20" s="9">
        <v>20</v>
      </c>
      <c r="I20" s="9">
        <v>20</v>
      </c>
      <c r="J20" s="148"/>
      <c r="K20" s="148"/>
    </row>
    <row r="21" spans="1:11" ht="12.75">
      <c r="A21" s="160"/>
      <c r="B21" s="161"/>
      <c r="C21" s="172"/>
      <c r="D21" s="153" t="s">
        <v>617</v>
      </c>
      <c r="E21" s="153"/>
      <c r="F21" s="1"/>
      <c r="G21" s="8"/>
      <c r="H21" s="9"/>
      <c r="I21" s="9"/>
      <c r="J21" s="148"/>
      <c r="K21" s="148"/>
    </row>
    <row r="22" spans="1:11" ht="13.5">
      <c r="A22" s="160"/>
      <c r="B22" s="161"/>
      <c r="C22" s="174"/>
      <c r="D22" s="153" t="s">
        <v>618</v>
      </c>
      <c r="E22" s="153"/>
      <c r="F22" s="42"/>
      <c r="G22" s="42"/>
      <c r="H22" s="42"/>
      <c r="I22" s="4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799</v>
      </c>
      <c r="E35" s="153"/>
      <c r="F35" s="1" t="s">
        <v>800</v>
      </c>
      <c r="G35" s="1" t="s">
        <v>800</v>
      </c>
      <c r="H35" s="9">
        <v>10</v>
      </c>
      <c r="I35" s="9">
        <v>10</v>
      </c>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801</v>
      </c>
      <c r="E38" s="153"/>
      <c r="F38" s="1" t="s">
        <v>800</v>
      </c>
      <c r="G38" s="1" t="s">
        <v>800</v>
      </c>
      <c r="H38" s="9">
        <v>10</v>
      </c>
      <c r="I38" s="9">
        <v>10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K42"/>
  <sheetViews>
    <sheetView zoomScaleSheetLayoutView="100" workbookViewId="0" topLeftCell="A1">
      <selection activeCell="M11" sqref="M11"/>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802</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8</v>
      </c>
      <c r="F6" s="4">
        <v>8</v>
      </c>
      <c r="G6" s="148">
        <v>8</v>
      </c>
      <c r="H6" s="148"/>
      <c r="I6" s="1">
        <v>10</v>
      </c>
      <c r="J6" s="22">
        <f>_xlfn.IFERROR(G6/F6,"")</f>
        <v>1</v>
      </c>
      <c r="K6" s="1">
        <v>10</v>
      </c>
    </row>
    <row r="7" spans="1:11" ht="36">
      <c r="A7" s="148"/>
      <c r="B7" s="148"/>
      <c r="C7" s="148"/>
      <c r="D7" s="3" t="s">
        <v>603</v>
      </c>
      <c r="E7" s="3">
        <v>8</v>
      </c>
      <c r="F7" s="1">
        <v>8</v>
      </c>
      <c r="G7" s="148">
        <v>8</v>
      </c>
      <c r="H7" s="148"/>
      <c r="I7" s="1"/>
      <c r="J7" s="22">
        <f>_xlfn.IFERROR(G7/F7,"")</f>
        <v>1</v>
      </c>
      <c r="K7" s="1"/>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803</v>
      </c>
      <c r="C12" s="148"/>
      <c r="D12" s="148"/>
      <c r="E12" s="148"/>
      <c r="F12" s="148"/>
      <c r="G12" s="162" t="s">
        <v>804</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805</v>
      </c>
      <c r="E14" s="153"/>
      <c r="F14" s="1" t="s">
        <v>806</v>
      </c>
      <c r="G14" s="1" t="s">
        <v>806</v>
      </c>
      <c r="H14" s="1">
        <v>20</v>
      </c>
      <c r="I14" s="1">
        <v>20</v>
      </c>
      <c r="J14" s="148"/>
      <c r="K14" s="148"/>
    </row>
    <row r="15" spans="1:11" ht="12.75">
      <c r="A15" s="160"/>
      <c r="B15" s="161"/>
      <c r="C15" s="161"/>
      <c r="D15" s="153" t="s">
        <v>807</v>
      </c>
      <c r="E15" s="153"/>
      <c r="F15" s="8">
        <v>1</v>
      </c>
      <c r="G15" s="8">
        <v>1</v>
      </c>
      <c r="H15" s="1">
        <v>20</v>
      </c>
      <c r="I15" s="1">
        <v>20</v>
      </c>
      <c r="J15" s="148"/>
      <c r="K15" s="148"/>
    </row>
    <row r="16" spans="1:11" ht="12.75">
      <c r="A16" s="160"/>
      <c r="B16" s="161"/>
      <c r="C16" s="161"/>
      <c r="D16" s="153" t="s">
        <v>618</v>
      </c>
      <c r="E16" s="153"/>
      <c r="F16" s="1"/>
      <c r="G16" s="8"/>
      <c r="H16" s="8"/>
      <c r="I16" s="8"/>
      <c r="J16" s="148"/>
      <c r="K16" s="148"/>
    </row>
    <row r="17" spans="1:11" ht="12.75">
      <c r="A17" s="160"/>
      <c r="B17" s="161"/>
      <c r="C17" s="161" t="s">
        <v>570</v>
      </c>
      <c r="D17" s="153" t="s">
        <v>623</v>
      </c>
      <c r="E17" s="153"/>
      <c r="F17" s="1"/>
      <c r="G17" s="8"/>
      <c r="H17" s="8"/>
      <c r="I17" s="8"/>
      <c r="J17" s="148"/>
      <c r="K17" s="148"/>
    </row>
    <row r="18" spans="1:11" ht="12.75">
      <c r="A18" s="160"/>
      <c r="B18" s="161"/>
      <c r="C18" s="161"/>
      <c r="D18" s="153" t="s">
        <v>617</v>
      </c>
      <c r="E18" s="153"/>
      <c r="F18" s="1"/>
      <c r="G18" s="8"/>
      <c r="H18" s="8"/>
      <c r="I18" s="8"/>
      <c r="J18" s="148"/>
      <c r="K18" s="148"/>
    </row>
    <row r="19" spans="1:11" ht="12.75">
      <c r="A19" s="160"/>
      <c r="B19" s="161"/>
      <c r="C19" s="161"/>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24">
      <c r="A26" s="160"/>
      <c r="B26" s="161" t="s">
        <v>624</v>
      </c>
      <c r="C26" s="161" t="s">
        <v>625</v>
      </c>
      <c r="D26" s="153" t="s">
        <v>808</v>
      </c>
      <c r="E26" s="153"/>
      <c r="F26" s="1" t="s">
        <v>809</v>
      </c>
      <c r="G26" s="4" t="s">
        <v>809</v>
      </c>
      <c r="H26" s="4">
        <v>20</v>
      </c>
      <c r="I26" s="4">
        <v>20</v>
      </c>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642</v>
      </c>
      <c r="E38" s="153"/>
      <c r="F38" s="1" t="s">
        <v>643</v>
      </c>
      <c r="G38" s="8">
        <v>1</v>
      </c>
      <c r="H38" s="4">
        <v>20</v>
      </c>
      <c r="I38" s="4">
        <v>20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K42"/>
  <sheetViews>
    <sheetView zoomScaleSheetLayoutView="100" workbookViewId="0" topLeftCell="A9">
      <selection activeCell="N39" sqref="N39"/>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810</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180</v>
      </c>
      <c r="F6" s="4">
        <v>180</v>
      </c>
      <c r="G6" s="148">
        <v>0</v>
      </c>
      <c r="H6" s="148"/>
      <c r="I6" s="1">
        <v>10</v>
      </c>
      <c r="J6" s="22">
        <f>_xlfn.IFERROR(G6/F6,"")</f>
        <v>0</v>
      </c>
      <c r="K6" s="1">
        <v>0</v>
      </c>
    </row>
    <row r="7" spans="1:11" ht="36">
      <c r="A7" s="148"/>
      <c r="B7" s="148"/>
      <c r="C7" s="148"/>
      <c r="D7" s="3" t="s">
        <v>603</v>
      </c>
      <c r="E7" s="3">
        <v>180</v>
      </c>
      <c r="F7" s="1">
        <v>180</v>
      </c>
      <c r="G7" s="148">
        <v>0</v>
      </c>
      <c r="H7" s="148"/>
      <c r="I7" s="1"/>
      <c r="J7" s="22">
        <f>_xlfn.IFERROR(G7/F7,"")</f>
        <v>0</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811</v>
      </c>
      <c r="C12" s="163"/>
      <c r="D12" s="163"/>
      <c r="E12" s="163"/>
      <c r="F12" s="163"/>
      <c r="G12" s="162" t="s">
        <v>812</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813</v>
      </c>
      <c r="E14" s="153"/>
      <c r="F14" s="1">
        <v>9</v>
      </c>
      <c r="G14" s="31" t="s">
        <v>44</v>
      </c>
      <c r="H14" s="34">
        <v>30</v>
      </c>
      <c r="I14" s="34">
        <v>30</v>
      </c>
      <c r="J14" s="148" t="s">
        <v>814</v>
      </c>
      <c r="K14" s="148"/>
    </row>
    <row r="15" spans="1:11" ht="12.75">
      <c r="A15" s="160"/>
      <c r="B15" s="161"/>
      <c r="C15" s="161"/>
      <c r="D15" s="153" t="s">
        <v>815</v>
      </c>
      <c r="E15" s="153"/>
      <c r="F15" s="1" t="s">
        <v>677</v>
      </c>
      <c r="G15" s="31" t="s">
        <v>816</v>
      </c>
      <c r="H15" s="34">
        <v>20</v>
      </c>
      <c r="I15" s="34">
        <v>10</v>
      </c>
      <c r="J15" s="148" t="s">
        <v>814</v>
      </c>
      <c r="K15" s="148"/>
    </row>
    <row r="16" spans="1:11" ht="12.75">
      <c r="A16" s="160"/>
      <c r="B16" s="161"/>
      <c r="C16" s="161"/>
      <c r="D16" s="153" t="s">
        <v>618</v>
      </c>
      <c r="E16" s="153"/>
      <c r="F16" s="1"/>
      <c r="G16" s="31"/>
      <c r="H16" s="8"/>
      <c r="I16" s="8"/>
      <c r="J16" s="148"/>
      <c r="K16" s="148"/>
    </row>
    <row r="17" spans="1:11" ht="12.75">
      <c r="A17" s="160"/>
      <c r="B17" s="161"/>
      <c r="C17" s="161" t="s">
        <v>570</v>
      </c>
      <c r="D17" s="153" t="s">
        <v>817</v>
      </c>
      <c r="E17" s="153"/>
      <c r="F17" s="8">
        <v>1</v>
      </c>
      <c r="G17" s="31" t="s">
        <v>816</v>
      </c>
      <c r="H17" s="34">
        <v>10</v>
      </c>
      <c r="I17" s="34">
        <v>0</v>
      </c>
      <c r="J17" s="148" t="s">
        <v>814</v>
      </c>
      <c r="K17" s="148"/>
    </row>
    <row r="18" spans="1:11" ht="12.75">
      <c r="A18" s="160"/>
      <c r="B18" s="161"/>
      <c r="C18" s="161"/>
      <c r="D18" s="153" t="s">
        <v>818</v>
      </c>
      <c r="E18" s="153"/>
      <c r="F18" s="1" t="s">
        <v>819</v>
      </c>
      <c r="G18" s="31" t="s">
        <v>83</v>
      </c>
      <c r="H18" s="34">
        <v>30</v>
      </c>
      <c r="I18" s="34">
        <v>30</v>
      </c>
      <c r="J18" s="148" t="s">
        <v>814</v>
      </c>
      <c r="K18" s="148"/>
    </row>
    <row r="19" spans="1:11" ht="12.75">
      <c r="A19" s="160"/>
      <c r="B19" s="161"/>
      <c r="C19" s="161"/>
      <c r="D19" s="153" t="s">
        <v>618</v>
      </c>
      <c r="E19" s="153"/>
      <c r="F19" s="1"/>
      <c r="G19" s="31"/>
      <c r="H19" s="8"/>
      <c r="I19" s="8"/>
      <c r="J19" s="148"/>
      <c r="K19" s="148"/>
    </row>
    <row r="20" spans="1:11" ht="12.75">
      <c r="A20" s="160"/>
      <c r="B20" s="161"/>
      <c r="C20" s="161" t="s">
        <v>620</v>
      </c>
      <c r="D20" s="153" t="s">
        <v>623</v>
      </c>
      <c r="E20" s="153"/>
      <c r="F20" s="1"/>
      <c r="G20" s="31"/>
      <c r="H20" s="8"/>
      <c r="I20" s="8"/>
      <c r="J20" s="148"/>
      <c r="K20" s="148"/>
    </row>
    <row r="21" spans="1:11" ht="12.75">
      <c r="A21" s="160"/>
      <c r="B21" s="161"/>
      <c r="C21" s="161"/>
      <c r="D21" s="153" t="s">
        <v>617</v>
      </c>
      <c r="E21" s="153"/>
      <c r="F21" s="1"/>
      <c r="G21" s="35"/>
      <c r="H21" s="32"/>
      <c r="I21" s="32"/>
      <c r="J21" s="148"/>
      <c r="K21" s="148"/>
    </row>
    <row r="22" spans="1:11" ht="12.75">
      <c r="A22" s="160"/>
      <c r="B22" s="161"/>
      <c r="C22" s="161"/>
      <c r="D22" s="153" t="s">
        <v>618</v>
      </c>
      <c r="E22" s="153"/>
      <c r="F22" s="1"/>
      <c r="G22" s="36"/>
      <c r="H22" s="12"/>
      <c r="I22" s="12"/>
      <c r="J22" s="148"/>
      <c r="K22" s="148"/>
    </row>
    <row r="23" spans="1:11" ht="12.75">
      <c r="A23" s="160"/>
      <c r="B23" s="161"/>
      <c r="C23" s="161" t="s">
        <v>622</v>
      </c>
      <c r="D23" s="153" t="s">
        <v>623</v>
      </c>
      <c r="E23" s="153"/>
      <c r="F23" s="1"/>
      <c r="G23" s="31"/>
      <c r="H23" s="1"/>
      <c r="I23" s="1"/>
      <c r="J23" s="148"/>
      <c r="K23" s="148"/>
    </row>
    <row r="24" spans="1:11" ht="12.75">
      <c r="A24" s="160"/>
      <c r="B24" s="161"/>
      <c r="C24" s="161"/>
      <c r="D24" s="153" t="s">
        <v>617</v>
      </c>
      <c r="E24" s="153"/>
      <c r="F24" s="1"/>
      <c r="G24" s="31"/>
      <c r="H24" s="1"/>
      <c r="I24" s="1"/>
      <c r="J24" s="148"/>
      <c r="K24" s="148"/>
    </row>
    <row r="25" spans="1:11" ht="12.75">
      <c r="A25" s="160"/>
      <c r="B25" s="161"/>
      <c r="C25" s="161"/>
      <c r="D25" s="153" t="s">
        <v>618</v>
      </c>
      <c r="E25" s="153"/>
      <c r="F25" s="1"/>
      <c r="G25" s="31"/>
      <c r="H25" s="1"/>
      <c r="I25" s="1"/>
      <c r="J25" s="148"/>
      <c r="K25" s="148"/>
    </row>
    <row r="26" spans="1:11" ht="12.75">
      <c r="A26" s="160"/>
      <c r="B26" s="161" t="s">
        <v>624</v>
      </c>
      <c r="C26" s="161" t="s">
        <v>625</v>
      </c>
      <c r="D26" s="153" t="s">
        <v>623</v>
      </c>
      <c r="E26" s="153"/>
      <c r="F26" s="1"/>
      <c r="G26" s="37"/>
      <c r="H26" s="4"/>
      <c r="I26" s="4"/>
      <c r="J26" s="148"/>
      <c r="K26" s="148"/>
    </row>
    <row r="27" spans="1:11" ht="12.75">
      <c r="A27" s="160"/>
      <c r="B27" s="161"/>
      <c r="C27" s="161"/>
      <c r="D27" s="153" t="s">
        <v>617</v>
      </c>
      <c r="E27" s="153"/>
      <c r="F27" s="1"/>
      <c r="G27" s="31"/>
      <c r="H27" s="3"/>
      <c r="I27" s="3"/>
      <c r="J27" s="148"/>
      <c r="K27" s="148"/>
    </row>
    <row r="28" spans="1:11" ht="12.75">
      <c r="A28" s="160"/>
      <c r="B28" s="161"/>
      <c r="C28" s="161"/>
      <c r="D28" s="153" t="s">
        <v>618</v>
      </c>
      <c r="E28" s="153"/>
      <c r="F28" s="1"/>
      <c r="G28" s="31"/>
      <c r="H28" s="3"/>
      <c r="I28" s="3"/>
      <c r="J28" s="148"/>
      <c r="K28" s="148"/>
    </row>
    <row r="29" spans="1:11" ht="12.75">
      <c r="A29" s="160"/>
      <c r="B29" s="161"/>
      <c r="C29" s="161" t="s">
        <v>626</v>
      </c>
      <c r="D29" s="153" t="s">
        <v>623</v>
      </c>
      <c r="E29" s="153"/>
      <c r="F29" s="1"/>
      <c r="G29" s="31"/>
      <c r="H29" s="1"/>
      <c r="I29" s="1"/>
      <c r="J29" s="148"/>
      <c r="K29" s="148"/>
    </row>
    <row r="30" spans="1:11" ht="12.75">
      <c r="A30" s="160"/>
      <c r="B30" s="161"/>
      <c r="C30" s="161"/>
      <c r="D30" s="153" t="s">
        <v>617</v>
      </c>
      <c r="E30" s="153"/>
      <c r="F30" s="1"/>
      <c r="G30" s="31"/>
      <c r="H30" s="1"/>
      <c r="I30" s="1"/>
      <c r="J30" s="148"/>
      <c r="K30" s="148"/>
    </row>
    <row r="31" spans="1:11" ht="12.75">
      <c r="A31" s="160"/>
      <c r="B31" s="161"/>
      <c r="C31" s="161"/>
      <c r="D31" s="153" t="s">
        <v>618</v>
      </c>
      <c r="E31" s="153"/>
      <c r="F31" s="1"/>
      <c r="G31" s="38"/>
      <c r="H31" s="3"/>
      <c r="I31" s="3"/>
      <c r="J31" s="148"/>
      <c r="K31" s="148"/>
    </row>
    <row r="32" spans="1:11" ht="12.75">
      <c r="A32" s="160"/>
      <c r="B32" s="161"/>
      <c r="C32" s="161" t="s">
        <v>627</v>
      </c>
      <c r="D32" s="153" t="s">
        <v>623</v>
      </c>
      <c r="E32" s="153"/>
      <c r="F32" s="1"/>
      <c r="G32" s="31"/>
      <c r="H32" s="1"/>
      <c r="I32" s="1"/>
      <c r="J32" s="148"/>
      <c r="K32" s="148"/>
    </row>
    <row r="33" spans="1:11" ht="12.75">
      <c r="A33" s="160"/>
      <c r="B33" s="161"/>
      <c r="C33" s="161"/>
      <c r="D33" s="153" t="s">
        <v>617</v>
      </c>
      <c r="E33" s="153"/>
      <c r="F33" s="1"/>
      <c r="G33" s="39"/>
      <c r="H33" s="16"/>
      <c r="I33" s="16"/>
      <c r="J33" s="148"/>
      <c r="K33" s="148"/>
    </row>
    <row r="34" spans="1:11" ht="12.75">
      <c r="A34" s="160"/>
      <c r="B34" s="161"/>
      <c r="C34" s="161"/>
      <c r="D34" s="153" t="s">
        <v>618</v>
      </c>
      <c r="E34" s="153"/>
      <c r="F34" s="1"/>
      <c r="G34" s="39"/>
      <c r="H34" s="16"/>
      <c r="I34" s="16"/>
      <c r="J34" s="148"/>
      <c r="K34" s="148"/>
    </row>
    <row r="35" spans="1:11" ht="12.75">
      <c r="A35" s="160"/>
      <c r="B35" s="161"/>
      <c r="C35" s="161" t="s">
        <v>628</v>
      </c>
      <c r="D35" s="153" t="s">
        <v>623</v>
      </c>
      <c r="E35" s="153"/>
      <c r="F35" s="1"/>
      <c r="G35" s="31"/>
      <c r="H35" s="1"/>
      <c r="I35" s="1"/>
      <c r="J35" s="148"/>
      <c r="K35" s="148"/>
    </row>
    <row r="36" spans="1:11" ht="12.75">
      <c r="A36" s="160"/>
      <c r="B36" s="161"/>
      <c r="C36" s="161"/>
      <c r="D36" s="153" t="s">
        <v>617</v>
      </c>
      <c r="E36" s="153"/>
      <c r="F36" s="1"/>
      <c r="G36" s="40"/>
      <c r="H36" s="3"/>
      <c r="I36" s="3"/>
      <c r="J36" s="148"/>
      <c r="K36" s="148"/>
    </row>
    <row r="37" spans="1:11" ht="12.75">
      <c r="A37" s="160"/>
      <c r="B37" s="161"/>
      <c r="C37" s="161"/>
      <c r="D37" s="153" t="s">
        <v>618</v>
      </c>
      <c r="E37" s="153"/>
      <c r="F37" s="1"/>
      <c r="G37" s="31"/>
      <c r="H37" s="1"/>
      <c r="I37" s="1"/>
      <c r="J37" s="148"/>
      <c r="K37" s="148"/>
    </row>
    <row r="38" spans="1:11" ht="12.75">
      <c r="A38" s="160"/>
      <c r="B38" s="161" t="s">
        <v>583</v>
      </c>
      <c r="C38" s="161" t="s">
        <v>584</v>
      </c>
      <c r="D38" s="153" t="s">
        <v>623</v>
      </c>
      <c r="E38" s="153"/>
      <c r="F38" s="1"/>
      <c r="G38" s="31"/>
      <c r="H38" s="8"/>
      <c r="I38" s="8"/>
      <c r="J38" s="148"/>
      <c r="K38" s="148"/>
    </row>
    <row r="39" spans="1:11" ht="12.75">
      <c r="A39" s="160"/>
      <c r="B39" s="161"/>
      <c r="C39" s="161"/>
      <c r="D39" s="153" t="s">
        <v>617</v>
      </c>
      <c r="E39" s="153"/>
      <c r="F39" s="1"/>
      <c r="G39" s="41"/>
      <c r="H39" s="19"/>
      <c r="I39" s="19"/>
      <c r="J39" s="148"/>
      <c r="K39" s="148"/>
    </row>
    <row r="40" spans="1:11" ht="12.75">
      <c r="A40" s="160"/>
      <c r="B40" s="161"/>
      <c r="C40" s="161"/>
      <c r="D40" s="153" t="s">
        <v>618</v>
      </c>
      <c r="E40" s="153"/>
      <c r="F40" s="1"/>
      <c r="G40" s="36"/>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820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K42"/>
  <sheetViews>
    <sheetView zoomScaleSheetLayoutView="100" workbookViewId="0" topLeftCell="A13">
      <selection activeCell="M36" sqref="M36"/>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821</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17</v>
      </c>
      <c r="F6" s="4">
        <v>17</v>
      </c>
      <c r="G6" s="148">
        <v>2.3</v>
      </c>
      <c r="H6" s="148"/>
      <c r="I6" s="1">
        <v>10</v>
      </c>
      <c r="J6" s="22">
        <f>_xlfn.IFERROR(G6/F6,"")</f>
        <v>0.13529411764705881</v>
      </c>
      <c r="K6" s="1">
        <v>1</v>
      </c>
    </row>
    <row r="7" spans="1:11" ht="36">
      <c r="A7" s="148"/>
      <c r="B7" s="148"/>
      <c r="C7" s="148"/>
      <c r="D7" s="3" t="s">
        <v>603</v>
      </c>
      <c r="E7" s="3">
        <v>17</v>
      </c>
      <c r="F7" s="1">
        <v>17</v>
      </c>
      <c r="G7" s="148">
        <v>2.3</v>
      </c>
      <c r="H7" s="148"/>
      <c r="I7" s="1"/>
      <c r="J7" s="22">
        <f>_xlfn.IFERROR(G7/F7,"")</f>
        <v>0.13529411764705881</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822</v>
      </c>
      <c r="C12" s="163"/>
      <c r="D12" s="163"/>
      <c r="E12" s="163"/>
      <c r="F12" s="163"/>
      <c r="G12" s="162" t="s">
        <v>823</v>
      </c>
      <c r="H12" s="163"/>
      <c r="I12" s="163"/>
      <c r="J12" s="163"/>
      <c r="K12" s="163"/>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71" t="s">
        <v>563</v>
      </c>
      <c r="D14" s="153" t="s">
        <v>824</v>
      </c>
      <c r="E14" s="153"/>
      <c r="F14" s="1" t="s">
        <v>825</v>
      </c>
      <c r="G14" s="8" t="s">
        <v>826</v>
      </c>
      <c r="H14" s="31" t="s">
        <v>77</v>
      </c>
      <c r="I14" s="27">
        <v>20</v>
      </c>
      <c r="J14" s="148"/>
      <c r="K14" s="148"/>
    </row>
    <row r="15" spans="1:11" ht="12.75">
      <c r="A15" s="160"/>
      <c r="B15" s="161"/>
      <c r="C15" s="172"/>
      <c r="D15" s="153" t="s">
        <v>827</v>
      </c>
      <c r="E15" s="153"/>
      <c r="F15" s="1" t="s">
        <v>828</v>
      </c>
      <c r="G15" s="8" t="s">
        <v>828</v>
      </c>
      <c r="H15" s="31" t="s">
        <v>77</v>
      </c>
      <c r="I15" s="27">
        <v>20</v>
      </c>
      <c r="J15" s="148"/>
      <c r="K15" s="148"/>
    </row>
    <row r="16" spans="1:11" ht="12.75">
      <c r="A16" s="160"/>
      <c r="B16" s="161"/>
      <c r="C16" s="172"/>
      <c r="D16" s="153" t="s">
        <v>829</v>
      </c>
      <c r="E16" s="153"/>
      <c r="F16" s="1" t="s">
        <v>830</v>
      </c>
      <c r="G16" s="8" t="s">
        <v>830</v>
      </c>
      <c r="H16" s="31" t="s">
        <v>77</v>
      </c>
      <c r="I16" s="27">
        <v>20</v>
      </c>
      <c r="J16" s="148"/>
      <c r="K16" s="148"/>
    </row>
    <row r="17" spans="1:11" ht="12.75">
      <c r="A17" s="160"/>
      <c r="B17" s="161"/>
      <c r="C17" s="173"/>
      <c r="D17" s="153" t="s">
        <v>831</v>
      </c>
      <c r="E17" s="153"/>
      <c r="F17" s="1" t="s">
        <v>832</v>
      </c>
      <c r="G17" s="8" t="s">
        <v>832</v>
      </c>
      <c r="H17" s="31" t="s">
        <v>77</v>
      </c>
      <c r="I17" s="27">
        <v>20</v>
      </c>
      <c r="J17" s="148"/>
      <c r="K17" s="148"/>
    </row>
    <row r="18" spans="1:11" ht="12.75">
      <c r="A18" s="160"/>
      <c r="B18" s="161"/>
      <c r="C18" s="171" t="s">
        <v>570</v>
      </c>
      <c r="D18" s="153" t="s">
        <v>623</v>
      </c>
      <c r="E18" s="153"/>
      <c r="F18" s="1"/>
      <c r="G18" s="8"/>
      <c r="H18" s="8"/>
      <c r="I18" s="8"/>
      <c r="J18" s="148"/>
      <c r="K18" s="148"/>
    </row>
    <row r="19" spans="1:11" ht="12.75">
      <c r="A19" s="160"/>
      <c r="B19" s="161"/>
      <c r="C19" s="173"/>
      <c r="D19" s="153" t="s">
        <v>618</v>
      </c>
      <c r="E19" s="153"/>
      <c r="F19" s="1"/>
      <c r="G19" s="8"/>
      <c r="H19" s="8"/>
      <c r="I19" s="8"/>
      <c r="J19" s="148"/>
      <c r="K19" s="148"/>
    </row>
    <row r="20" spans="1:11" ht="12.75">
      <c r="A20" s="160"/>
      <c r="B20" s="161"/>
      <c r="C20" s="161" t="s">
        <v>620</v>
      </c>
      <c r="D20" s="153" t="s">
        <v>623</v>
      </c>
      <c r="E20" s="153"/>
      <c r="F20" s="1"/>
      <c r="G20" s="8"/>
      <c r="H20" s="8"/>
      <c r="I20" s="8"/>
      <c r="J20" s="148"/>
      <c r="K20" s="148"/>
    </row>
    <row r="21" spans="1:11" ht="12.75">
      <c r="A21" s="160"/>
      <c r="B21" s="161"/>
      <c r="C21" s="161"/>
      <c r="D21" s="153" t="s">
        <v>617</v>
      </c>
      <c r="E21" s="153"/>
      <c r="F21" s="1"/>
      <c r="G21" s="10"/>
      <c r="H21" s="32"/>
      <c r="I21" s="32"/>
      <c r="J21" s="148"/>
      <c r="K21" s="148"/>
    </row>
    <row r="22" spans="1:11" ht="12.75">
      <c r="A22" s="160"/>
      <c r="B22" s="161"/>
      <c r="C22" s="161"/>
      <c r="D22" s="153" t="s">
        <v>618</v>
      </c>
      <c r="E22" s="153"/>
      <c r="F22" s="1"/>
      <c r="G22" s="12"/>
      <c r="H22" s="12"/>
      <c r="I22" s="12"/>
      <c r="J22" s="148"/>
      <c r="K22" s="148"/>
    </row>
    <row r="23" spans="1:11" ht="12.75">
      <c r="A23" s="160"/>
      <c r="B23" s="161"/>
      <c r="C23" s="161" t="s">
        <v>622</v>
      </c>
      <c r="D23" s="153" t="s">
        <v>623</v>
      </c>
      <c r="E23" s="153"/>
      <c r="F23" s="1"/>
      <c r="G23" s="1"/>
      <c r="H23" s="1"/>
      <c r="I23" s="1"/>
      <c r="J23" s="148"/>
      <c r="K23" s="148"/>
    </row>
    <row r="24" spans="1:11" ht="12.75">
      <c r="A24" s="160"/>
      <c r="B24" s="161"/>
      <c r="C24" s="161"/>
      <c r="D24" s="153" t="s">
        <v>617</v>
      </c>
      <c r="E24" s="153"/>
      <c r="F24" s="1"/>
      <c r="G24" s="1"/>
      <c r="H24" s="1"/>
      <c r="I24" s="1"/>
      <c r="J24" s="148"/>
      <c r="K24" s="148"/>
    </row>
    <row r="25" spans="1:11" ht="12.75">
      <c r="A25" s="160"/>
      <c r="B25" s="161"/>
      <c r="C25" s="161"/>
      <c r="D25" s="153" t="s">
        <v>618</v>
      </c>
      <c r="E25" s="153"/>
      <c r="F25" s="1"/>
      <c r="G25" s="1"/>
      <c r="H25" s="1"/>
      <c r="I25" s="1"/>
      <c r="J25" s="148"/>
      <c r="K25" s="148"/>
    </row>
    <row r="26" spans="1:11" ht="12.75">
      <c r="A26" s="160"/>
      <c r="B26" s="161" t="s">
        <v>624</v>
      </c>
      <c r="C26" s="161" t="s">
        <v>625</v>
      </c>
      <c r="D26" s="153" t="s">
        <v>623</v>
      </c>
      <c r="E26" s="153"/>
      <c r="F26" s="1"/>
      <c r="G26" s="4"/>
      <c r="H26" s="4"/>
      <c r="I26" s="4"/>
      <c r="J26" s="148"/>
      <c r="K26" s="148"/>
    </row>
    <row r="27" spans="1:11" ht="12.75">
      <c r="A27" s="160"/>
      <c r="B27" s="161"/>
      <c r="C27" s="161"/>
      <c r="D27" s="153" t="s">
        <v>617</v>
      </c>
      <c r="E27" s="153"/>
      <c r="F27" s="1"/>
      <c r="G27" s="1"/>
      <c r="H27" s="3"/>
      <c r="I27" s="3"/>
      <c r="J27" s="148"/>
      <c r="K27" s="148"/>
    </row>
    <row r="28" spans="1:11" ht="12.75">
      <c r="A28" s="160"/>
      <c r="B28" s="161"/>
      <c r="C28" s="161"/>
      <c r="D28" s="153" t="s">
        <v>618</v>
      </c>
      <c r="E28" s="153"/>
      <c r="F28" s="1"/>
      <c r="G28" s="1"/>
      <c r="H28" s="3"/>
      <c r="I28" s="3"/>
      <c r="J28" s="148"/>
      <c r="K28" s="148"/>
    </row>
    <row r="29" spans="1:11" ht="12.75">
      <c r="A29" s="160"/>
      <c r="B29" s="161"/>
      <c r="C29" s="161" t="s">
        <v>626</v>
      </c>
      <c r="D29" s="153" t="s">
        <v>623</v>
      </c>
      <c r="E29" s="153"/>
      <c r="F29" s="1"/>
      <c r="G29" s="1"/>
      <c r="H29" s="1"/>
      <c r="I29" s="1"/>
      <c r="J29" s="148"/>
      <c r="K29" s="148"/>
    </row>
    <row r="30" spans="1:11" ht="12.75">
      <c r="A30" s="160"/>
      <c r="B30" s="161"/>
      <c r="C30" s="161"/>
      <c r="D30" s="153" t="s">
        <v>617</v>
      </c>
      <c r="E30" s="153"/>
      <c r="F30" s="1"/>
      <c r="G30" s="1"/>
      <c r="H30" s="1"/>
      <c r="I30" s="1"/>
      <c r="J30" s="148"/>
      <c r="K30" s="148"/>
    </row>
    <row r="31" spans="1:11" ht="12.75">
      <c r="A31" s="160"/>
      <c r="B31" s="161"/>
      <c r="C31" s="161"/>
      <c r="D31" s="153" t="s">
        <v>618</v>
      </c>
      <c r="E31" s="153"/>
      <c r="F31" s="1"/>
      <c r="G31" s="6"/>
      <c r="H31" s="3"/>
      <c r="I31" s="3"/>
      <c r="J31" s="148"/>
      <c r="K31" s="148"/>
    </row>
    <row r="32" spans="1:11" ht="12.75">
      <c r="A32" s="160"/>
      <c r="B32" s="161"/>
      <c r="C32" s="161" t="s">
        <v>627</v>
      </c>
      <c r="D32" s="153" t="s">
        <v>623</v>
      </c>
      <c r="E32" s="153"/>
      <c r="F32" s="1"/>
      <c r="G32" s="1"/>
      <c r="H32" s="1"/>
      <c r="I32" s="1"/>
      <c r="J32" s="148"/>
      <c r="K32" s="148"/>
    </row>
    <row r="33" spans="1:11" ht="12.75">
      <c r="A33" s="160"/>
      <c r="B33" s="161"/>
      <c r="C33" s="161"/>
      <c r="D33" s="153" t="s">
        <v>617</v>
      </c>
      <c r="E33" s="153"/>
      <c r="F33" s="1"/>
      <c r="G33" s="16"/>
      <c r="H33" s="16"/>
      <c r="I33" s="16"/>
      <c r="J33" s="148"/>
      <c r="K33" s="148"/>
    </row>
    <row r="34" spans="1:11" ht="12.75">
      <c r="A34" s="160"/>
      <c r="B34" s="161"/>
      <c r="C34" s="161"/>
      <c r="D34" s="153" t="s">
        <v>618</v>
      </c>
      <c r="E34" s="153"/>
      <c r="F34" s="1"/>
      <c r="G34" s="16"/>
      <c r="H34" s="16"/>
      <c r="I34" s="16"/>
      <c r="J34" s="148"/>
      <c r="K34" s="148"/>
    </row>
    <row r="35" spans="1:11" ht="12.75">
      <c r="A35" s="160"/>
      <c r="B35" s="161"/>
      <c r="C35" s="161" t="s">
        <v>628</v>
      </c>
      <c r="D35" s="153" t="s">
        <v>623</v>
      </c>
      <c r="E35" s="153"/>
      <c r="F35" s="1"/>
      <c r="G35" s="1"/>
      <c r="H35" s="1"/>
      <c r="I35" s="1"/>
      <c r="J35" s="148"/>
      <c r="K35" s="148"/>
    </row>
    <row r="36" spans="1:11" ht="12.75">
      <c r="A36" s="160"/>
      <c r="B36" s="161"/>
      <c r="C36" s="161"/>
      <c r="D36" s="153" t="s">
        <v>617</v>
      </c>
      <c r="E36" s="153"/>
      <c r="F36" s="1"/>
      <c r="G36" s="3"/>
      <c r="H36" s="3"/>
      <c r="I36" s="3"/>
      <c r="J36" s="148"/>
      <c r="K36" s="148"/>
    </row>
    <row r="37" spans="1:11" ht="12.75">
      <c r="A37" s="160"/>
      <c r="B37" s="161"/>
      <c r="C37" s="161"/>
      <c r="D37" s="153" t="s">
        <v>618</v>
      </c>
      <c r="E37" s="153"/>
      <c r="F37" s="1"/>
      <c r="G37" s="1"/>
      <c r="H37" s="1"/>
      <c r="I37" s="1"/>
      <c r="J37" s="148"/>
      <c r="K37" s="148"/>
    </row>
    <row r="38" spans="1:11" ht="12.75">
      <c r="A38" s="160"/>
      <c r="B38" s="161" t="s">
        <v>583</v>
      </c>
      <c r="C38" s="161" t="s">
        <v>584</v>
      </c>
      <c r="D38" s="153" t="s">
        <v>833</v>
      </c>
      <c r="E38" s="153"/>
      <c r="F38" s="33" t="s">
        <v>834</v>
      </c>
      <c r="G38" s="8">
        <v>0.8</v>
      </c>
      <c r="H38" s="31" t="s">
        <v>47</v>
      </c>
      <c r="I38" s="27">
        <v>10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820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7"/>
    <mergeCell ref="C18: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K42"/>
  <sheetViews>
    <sheetView zoomScaleSheetLayoutView="100" workbookViewId="0" topLeftCell="A15">
      <selection activeCell="O44" sqref="O44"/>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835</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200</v>
      </c>
      <c r="F6" s="4">
        <v>200</v>
      </c>
      <c r="G6" s="148">
        <v>200</v>
      </c>
      <c r="H6" s="148"/>
      <c r="I6" s="1">
        <v>10</v>
      </c>
      <c r="J6" s="22">
        <f>_xlfn.IFERROR(G6/F6,"")</f>
        <v>1</v>
      </c>
      <c r="K6" s="23">
        <v>10</v>
      </c>
    </row>
    <row r="7" spans="1:11" ht="36">
      <c r="A7" s="148"/>
      <c r="B7" s="148"/>
      <c r="C7" s="148"/>
      <c r="D7" s="3" t="s">
        <v>603</v>
      </c>
      <c r="E7" s="3">
        <v>200</v>
      </c>
      <c r="F7" s="1">
        <v>200</v>
      </c>
      <c r="G7" s="148">
        <v>200</v>
      </c>
      <c r="H7" s="148"/>
      <c r="I7" s="1"/>
      <c r="J7" s="22">
        <f>_xlfn.IFERROR(G7/F7,"")</f>
        <v>1</v>
      </c>
      <c r="K7" s="22"/>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62" t="s">
        <v>836</v>
      </c>
      <c r="C12" s="163"/>
      <c r="D12" s="163"/>
      <c r="E12" s="163"/>
      <c r="F12" s="163"/>
      <c r="G12" s="154" t="s">
        <v>837</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623</v>
      </c>
      <c r="E14" s="153"/>
      <c r="F14" s="1"/>
      <c r="G14" s="8"/>
      <c r="H14" s="30"/>
      <c r="I14" s="30"/>
      <c r="J14" s="148"/>
      <c r="K14" s="148"/>
    </row>
    <row r="15" spans="1:11" ht="12.75">
      <c r="A15" s="160"/>
      <c r="B15" s="161"/>
      <c r="C15" s="161"/>
      <c r="D15" s="153" t="s">
        <v>617</v>
      </c>
      <c r="E15" s="153"/>
      <c r="F15" s="1"/>
      <c r="G15" s="8"/>
      <c r="H15" s="30"/>
      <c r="I15" s="30"/>
      <c r="J15" s="148"/>
      <c r="K15" s="148"/>
    </row>
    <row r="16" spans="1:11" ht="12.75">
      <c r="A16" s="160"/>
      <c r="B16" s="161"/>
      <c r="C16" s="161"/>
      <c r="D16" s="153" t="s">
        <v>618</v>
      </c>
      <c r="E16" s="153"/>
      <c r="F16" s="1"/>
      <c r="G16" s="8"/>
      <c r="H16" s="30"/>
      <c r="I16" s="30"/>
      <c r="J16" s="148"/>
      <c r="K16" s="148"/>
    </row>
    <row r="17" spans="1:11" ht="12.75">
      <c r="A17" s="160"/>
      <c r="B17" s="161"/>
      <c r="C17" s="161" t="s">
        <v>570</v>
      </c>
      <c r="D17" s="153" t="s">
        <v>838</v>
      </c>
      <c r="E17" s="153"/>
      <c r="F17" s="8">
        <v>1</v>
      </c>
      <c r="G17" s="8">
        <v>1</v>
      </c>
      <c r="H17" s="9">
        <v>30</v>
      </c>
      <c r="I17" s="9">
        <v>30</v>
      </c>
      <c r="J17" s="148"/>
      <c r="K17" s="148"/>
    </row>
    <row r="18" spans="1:11" ht="12.75">
      <c r="A18" s="160"/>
      <c r="B18" s="161"/>
      <c r="C18" s="161"/>
      <c r="D18" s="153" t="s">
        <v>617</v>
      </c>
      <c r="E18" s="153"/>
      <c r="F18" s="1"/>
      <c r="G18" s="8"/>
      <c r="H18" s="9"/>
      <c r="I18" s="9"/>
      <c r="J18" s="148"/>
      <c r="K18" s="148"/>
    </row>
    <row r="19" spans="1:11" ht="12.75">
      <c r="A19" s="160"/>
      <c r="B19" s="161"/>
      <c r="C19" s="161"/>
      <c r="D19" s="153" t="s">
        <v>618</v>
      </c>
      <c r="E19" s="153"/>
      <c r="F19" s="1"/>
      <c r="G19" s="8"/>
      <c r="H19" s="9"/>
      <c r="I19" s="9"/>
      <c r="J19" s="148"/>
      <c r="K19" s="148"/>
    </row>
    <row r="20" spans="1:11" ht="12.75">
      <c r="A20" s="160"/>
      <c r="B20" s="161"/>
      <c r="C20" s="161" t="s">
        <v>620</v>
      </c>
      <c r="D20" s="153" t="s">
        <v>623</v>
      </c>
      <c r="E20" s="153"/>
      <c r="F20" s="1"/>
      <c r="G20" s="8"/>
      <c r="H20" s="9"/>
      <c r="I20" s="9"/>
      <c r="J20" s="148"/>
      <c r="K20" s="148"/>
    </row>
    <row r="21" spans="1:11" ht="12.75">
      <c r="A21" s="160"/>
      <c r="B21" s="161"/>
      <c r="C21" s="161"/>
      <c r="D21" s="153" t="s">
        <v>617</v>
      </c>
      <c r="E21" s="153"/>
      <c r="F21" s="1"/>
      <c r="G21" s="10"/>
      <c r="H21" s="11"/>
      <c r="I21" s="11"/>
      <c r="J21" s="148"/>
      <c r="K21" s="148"/>
    </row>
    <row r="22" spans="1:11" ht="12.75">
      <c r="A22" s="160"/>
      <c r="B22" s="161"/>
      <c r="C22" s="161"/>
      <c r="D22" s="153" t="s">
        <v>618</v>
      </c>
      <c r="E22" s="153"/>
      <c r="F22" s="1"/>
      <c r="G22" s="12"/>
      <c r="H22" s="13"/>
      <c r="I22" s="13"/>
      <c r="J22" s="148"/>
      <c r="K22" s="148"/>
    </row>
    <row r="23" spans="1:11" ht="12.75">
      <c r="A23" s="160"/>
      <c r="B23" s="161"/>
      <c r="C23" s="161" t="s">
        <v>622</v>
      </c>
      <c r="D23" s="153" t="s">
        <v>623</v>
      </c>
      <c r="E23" s="153"/>
      <c r="F23" s="1"/>
      <c r="G23" s="1"/>
      <c r="H23" s="9"/>
      <c r="I23" s="9"/>
      <c r="J23" s="148"/>
      <c r="K23" s="148"/>
    </row>
    <row r="24" spans="1:11" ht="12.75">
      <c r="A24" s="160"/>
      <c r="B24" s="161"/>
      <c r="C24" s="161"/>
      <c r="D24" s="153" t="s">
        <v>617</v>
      </c>
      <c r="E24" s="153"/>
      <c r="F24" s="1"/>
      <c r="G24" s="1"/>
      <c r="H24" s="9"/>
      <c r="I24" s="9"/>
      <c r="J24" s="148"/>
      <c r="K24" s="148"/>
    </row>
    <row r="25" spans="1:11" ht="12.75">
      <c r="A25" s="160"/>
      <c r="B25" s="161"/>
      <c r="C25" s="161"/>
      <c r="D25" s="153" t="s">
        <v>618</v>
      </c>
      <c r="E25" s="153"/>
      <c r="F25" s="1"/>
      <c r="G25" s="1"/>
      <c r="H25" s="9"/>
      <c r="I25" s="9"/>
      <c r="J25" s="148"/>
      <c r="K25" s="148"/>
    </row>
    <row r="26" spans="1:11" ht="12.75">
      <c r="A26" s="160"/>
      <c r="B26" s="161" t="s">
        <v>624</v>
      </c>
      <c r="C26" s="161" t="s">
        <v>625</v>
      </c>
      <c r="D26" s="153" t="s">
        <v>623</v>
      </c>
      <c r="E26" s="153"/>
      <c r="F26" s="1"/>
      <c r="G26" s="4"/>
      <c r="H26" s="14"/>
      <c r="I26" s="14"/>
      <c r="J26" s="148"/>
      <c r="K26" s="148"/>
    </row>
    <row r="27" spans="1:11" ht="12.75">
      <c r="A27" s="160"/>
      <c r="B27" s="161"/>
      <c r="C27" s="161"/>
      <c r="D27" s="153" t="s">
        <v>617</v>
      </c>
      <c r="E27" s="153"/>
      <c r="F27" s="1"/>
      <c r="G27" s="1"/>
      <c r="H27" s="15"/>
      <c r="I27" s="15"/>
      <c r="J27" s="148"/>
      <c r="K27" s="148"/>
    </row>
    <row r="28" spans="1:11" ht="12.75">
      <c r="A28" s="160"/>
      <c r="B28" s="161"/>
      <c r="C28" s="161"/>
      <c r="D28" s="153" t="s">
        <v>618</v>
      </c>
      <c r="E28" s="153"/>
      <c r="F28" s="1"/>
      <c r="G28" s="1"/>
      <c r="H28" s="15"/>
      <c r="I28" s="15"/>
      <c r="J28" s="148"/>
      <c r="K28" s="148"/>
    </row>
    <row r="29" spans="1:11" ht="12.75">
      <c r="A29" s="160"/>
      <c r="B29" s="161"/>
      <c r="C29" s="161" t="s">
        <v>626</v>
      </c>
      <c r="D29" s="153" t="s">
        <v>839</v>
      </c>
      <c r="E29" s="153"/>
      <c r="F29" s="1" t="s">
        <v>742</v>
      </c>
      <c r="G29" s="1" t="s">
        <v>742</v>
      </c>
      <c r="H29" s="9">
        <v>30</v>
      </c>
      <c r="I29" s="9">
        <v>30</v>
      </c>
      <c r="J29" s="148"/>
      <c r="K29" s="148"/>
    </row>
    <row r="30" spans="1:11" ht="12.75">
      <c r="A30" s="160"/>
      <c r="B30" s="161"/>
      <c r="C30" s="161"/>
      <c r="D30" s="153" t="s">
        <v>617</v>
      </c>
      <c r="E30" s="153"/>
      <c r="F30" s="1"/>
      <c r="G30" s="1"/>
      <c r="H30" s="9"/>
      <c r="I30" s="9"/>
      <c r="J30" s="148"/>
      <c r="K30" s="148"/>
    </row>
    <row r="31" spans="1:11" ht="12.75">
      <c r="A31" s="160"/>
      <c r="B31" s="161"/>
      <c r="C31" s="161"/>
      <c r="D31" s="153" t="s">
        <v>618</v>
      </c>
      <c r="E31" s="153"/>
      <c r="F31" s="1"/>
      <c r="G31" s="6"/>
      <c r="H31" s="15"/>
      <c r="I31" s="15"/>
      <c r="J31" s="148"/>
      <c r="K31" s="148"/>
    </row>
    <row r="32" spans="1:11" ht="12.75">
      <c r="A32" s="160"/>
      <c r="B32" s="161"/>
      <c r="C32" s="161" t="s">
        <v>627</v>
      </c>
      <c r="D32" s="153" t="s">
        <v>623</v>
      </c>
      <c r="E32" s="153"/>
      <c r="F32" s="1"/>
      <c r="G32" s="1"/>
      <c r="H32" s="9"/>
      <c r="I32" s="9"/>
      <c r="J32" s="148"/>
      <c r="K32" s="148"/>
    </row>
    <row r="33" spans="1:11" ht="12.75">
      <c r="A33" s="160"/>
      <c r="B33" s="161"/>
      <c r="C33" s="161"/>
      <c r="D33" s="153" t="s">
        <v>617</v>
      </c>
      <c r="E33" s="153"/>
      <c r="F33" s="1"/>
      <c r="G33" s="16"/>
      <c r="H33" s="17"/>
      <c r="I33" s="17"/>
      <c r="J33" s="148"/>
      <c r="K33" s="148"/>
    </row>
    <row r="34" spans="1:11" ht="12.75">
      <c r="A34" s="160"/>
      <c r="B34" s="161"/>
      <c r="C34" s="161"/>
      <c r="D34" s="153" t="s">
        <v>618</v>
      </c>
      <c r="E34" s="153"/>
      <c r="F34" s="1"/>
      <c r="G34" s="16"/>
      <c r="H34" s="17"/>
      <c r="I34" s="17"/>
      <c r="J34" s="148"/>
      <c r="K34" s="148"/>
    </row>
    <row r="35" spans="1:11" ht="12.75">
      <c r="A35" s="160"/>
      <c r="B35" s="161"/>
      <c r="C35" s="161" t="s">
        <v>628</v>
      </c>
      <c r="D35" s="153" t="s">
        <v>623</v>
      </c>
      <c r="E35" s="153"/>
      <c r="F35" s="1"/>
      <c r="G35" s="1"/>
      <c r="H35" s="9"/>
      <c r="I35" s="9"/>
      <c r="J35" s="148"/>
      <c r="K35" s="148"/>
    </row>
    <row r="36" spans="1:11" ht="12.75">
      <c r="A36" s="160"/>
      <c r="B36" s="161"/>
      <c r="C36" s="161"/>
      <c r="D36" s="153" t="s">
        <v>617</v>
      </c>
      <c r="E36" s="153"/>
      <c r="F36" s="1"/>
      <c r="G36" s="3"/>
      <c r="H36" s="15"/>
      <c r="I36" s="15"/>
      <c r="J36" s="148"/>
      <c r="K36" s="148"/>
    </row>
    <row r="37" spans="1:11" ht="12.75">
      <c r="A37" s="160"/>
      <c r="B37" s="161"/>
      <c r="C37" s="161"/>
      <c r="D37" s="153" t="s">
        <v>618</v>
      </c>
      <c r="E37" s="153"/>
      <c r="F37" s="1"/>
      <c r="G37" s="1"/>
      <c r="H37" s="9"/>
      <c r="I37" s="9"/>
      <c r="J37" s="148"/>
      <c r="K37" s="148"/>
    </row>
    <row r="38" spans="1:11" ht="12.75">
      <c r="A38" s="160"/>
      <c r="B38" s="161" t="s">
        <v>583</v>
      </c>
      <c r="C38" s="161" t="s">
        <v>584</v>
      </c>
      <c r="D38" s="153" t="s">
        <v>840</v>
      </c>
      <c r="E38" s="153"/>
      <c r="F38" s="8">
        <v>0.95</v>
      </c>
      <c r="G38" s="8">
        <v>0.95</v>
      </c>
      <c r="H38" s="9">
        <v>30</v>
      </c>
      <c r="I38" s="9">
        <v>30</v>
      </c>
      <c r="J38" s="148"/>
      <c r="K38" s="148"/>
    </row>
    <row r="39" spans="1:11" ht="12.75">
      <c r="A39" s="160"/>
      <c r="B39" s="161"/>
      <c r="C39" s="161"/>
      <c r="D39" s="153" t="s">
        <v>617</v>
      </c>
      <c r="E39" s="153"/>
      <c r="F39" s="1"/>
      <c r="G39" s="18"/>
      <c r="H39" s="19"/>
      <c r="I39" s="19"/>
      <c r="J39" s="148"/>
      <c r="K39" s="148"/>
    </row>
    <row r="40" spans="1:11" ht="12.75">
      <c r="A40" s="160"/>
      <c r="B40" s="161"/>
      <c r="C40" s="161"/>
      <c r="D40" s="153" t="s">
        <v>618</v>
      </c>
      <c r="E40" s="153"/>
      <c r="F40" s="1"/>
      <c r="G40" s="12"/>
      <c r="H40" s="20"/>
      <c r="I40" s="20"/>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K42"/>
  <sheetViews>
    <sheetView zoomScaleSheetLayoutView="100" workbookViewId="0" topLeftCell="A13">
      <selection activeCell="N31" sqref="N31"/>
    </sheetView>
  </sheetViews>
  <sheetFormatPr defaultColWidth="9.140625" defaultRowHeight="12.75"/>
  <sheetData>
    <row r="1" spans="1:11" ht="21">
      <c r="A1" s="145" t="s">
        <v>588</v>
      </c>
      <c r="B1" s="146"/>
      <c r="C1" s="146"/>
      <c r="D1" s="146"/>
      <c r="E1" s="146"/>
      <c r="F1" s="146"/>
      <c r="G1" s="146"/>
      <c r="H1" s="146"/>
      <c r="I1" s="146"/>
      <c r="J1" s="146"/>
      <c r="K1" s="146"/>
    </row>
    <row r="2" spans="1:11" ht="13.5">
      <c r="A2" s="147" t="s">
        <v>669</v>
      </c>
      <c r="B2" s="147"/>
      <c r="C2" s="147"/>
      <c r="D2" s="147"/>
      <c r="E2" s="147"/>
      <c r="F2" s="147"/>
      <c r="G2" s="147"/>
      <c r="H2" s="147"/>
      <c r="I2" s="147"/>
      <c r="J2" s="147"/>
      <c r="K2" s="147"/>
    </row>
    <row r="3" spans="1:11" ht="12.75">
      <c r="A3" s="148" t="s">
        <v>590</v>
      </c>
      <c r="B3" s="148"/>
      <c r="C3" s="148"/>
      <c r="D3" s="149" t="s">
        <v>841</v>
      </c>
      <c r="E3" s="150"/>
      <c r="F3" s="150"/>
      <c r="G3" s="150"/>
      <c r="H3" s="150"/>
      <c r="I3" s="150"/>
      <c r="J3" s="150"/>
      <c r="K3" s="151"/>
    </row>
    <row r="4" spans="1:11" ht="12.75">
      <c r="A4" s="148" t="s">
        <v>592</v>
      </c>
      <c r="B4" s="148"/>
      <c r="C4" s="148"/>
      <c r="D4" s="152" t="s">
        <v>593</v>
      </c>
      <c r="E4" s="152"/>
      <c r="F4" s="153"/>
      <c r="G4" s="148" t="s">
        <v>594</v>
      </c>
      <c r="H4" s="148"/>
      <c r="I4" s="148" t="s">
        <v>593</v>
      </c>
      <c r="J4" s="148"/>
      <c r="K4" s="148"/>
    </row>
    <row r="5" spans="1:11" ht="24">
      <c r="A5" s="148" t="s">
        <v>595</v>
      </c>
      <c r="B5" s="148"/>
      <c r="C5" s="148"/>
      <c r="D5" s="2"/>
      <c r="E5" s="1" t="s">
        <v>596</v>
      </c>
      <c r="F5" s="1" t="s">
        <v>597</v>
      </c>
      <c r="G5" s="148" t="s">
        <v>598</v>
      </c>
      <c r="H5" s="148"/>
      <c r="I5" s="1" t="s">
        <v>599</v>
      </c>
      <c r="J5" s="1" t="s">
        <v>600</v>
      </c>
      <c r="K5" s="1" t="s">
        <v>601</v>
      </c>
    </row>
    <row r="6" spans="1:11" ht="24">
      <c r="A6" s="148"/>
      <c r="B6" s="148"/>
      <c r="C6" s="148"/>
      <c r="D6" s="2" t="s">
        <v>602</v>
      </c>
      <c r="E6" s="2">
        <v>24</v>
      </c>
      <c r="F6" s="4">
        <v>24</v>
      </c>
      <c r="G6" s="148">
        <v>24</v>
      </c>
      <c r="H6" s="148"/>
      <c r="I6" s="1">
        <v>10</v>
      </c>
      <c r="J6" s="22">
        <f>_xlfn.IFERROR(G6/F6,"")</f>
        <v>1</v>
      </c>
      <c r="K6" s="23">
        <v>10</v>
      </c>
    </row>
    <row r="7" spans="1:11" ht="36">
      <c r="A7" s="148"/>
      <c r="B7" s="148"/>
      <c r="C7" s="148"/>
      <c r="D7" s="3" t="s">
        <v>603</v>
      </c>
      <c r="E7" s="3">
        <v>24</v>
      </c>
      <c r="F7" s="1">
        <v>24</v>
      </c>
      <c r="G7" s="148">
        <v>24</v>
      </c>
      <c r="H7" s="148"/>
      <c r="I7" s="1"/>
      <c r="J7" s="22">
        <f>_xlfn.IFERROR(G7/F7,"")</f>
        <v>1</v>
      </c>
      <c r="K7" s="29"/>
    </row>
    <row r="8" spans="1:11" ht="36">
      <c r="A8" s="148"/>
      <c r="B8" s="148"/>
      <c r="C8" s="148"/>
      <c r="D8" s="2" t="s">
        <v>604</v>
      </c>
      <c r="E8" s="2"/>
      <c r="F8" s="4"/>
      <c r="G8" s="148"/>
      <c r="H8" s="148"/>
      <c r="I8" s="1"/>
      <c r="J8" s="22">
        <f>_xlfn.IFERROR(G8/F8,"")</f>
      </c>
      <c r="K8" s="6"/>
    </row>
    <row r="9" spans="1:11" ht="36">
      <c r="A9" s="148"/>
      <c r="B9" s="148"/>
      <c r="C9" s="148"/>
      <c r="D9" s="2" t="s">
        <v>605</v>
      </c>
      <c r="E9" s="2"/>
      <c r="F9" s="4"/>
      <c r="G9" s="148"/>
      <c r="H9" s="148"/>
      <c r="I9" s="1"/>
      <c r="J9" s="22"/>
      <c r="K9" s="6"/>
    </row>
    <row r="10" spans="1:11" ht="24">
      <c r="A10" s="148"/>
      <c r="B10" s="148"/>
      <c r="C10" s="148"/>
      <c r="D10" s="5" t="s">
        <v>606</v>
      </c>
      <c r="E10" s="5"/>
      <c r="F10" s="4"/>
      <c r="G10" s="148"/>
      <c r="H10" s="148"/>
      <c r="I10" s="1"/>
      <c r="J10" s="22">
        <f>_xlfn.IFERROR(G10/F10,"")</f>
      </c>
      <c r="K10" s="22"/>
    </row>
    <row r="11" spans="1:11" ht="12.75">
      <c r="A11" s="158" t="s">
        <v>607</v>
      </c>
      <c r="B11" s="149" t="s">
        <v>608</v>
      </c>
      <c r="C11" s="150"/>
      <c r="D11" s="150"/>
      <c r="E11" s="150"/>
      <c r="F11" s="151"/>
      <c r="G11" s="149" t="s">
        <v>520</v>
      </c>
      <c r="H11" s="150"/>
      <c r="I11" s="150"/>
      <c r="J11" s="150"/>
      <c r="K11" s="151"/>
    </row>
    <row r="12" spans="1:11" ht="12.75">
      <c r="A12" s="159"/>
      <c r="B12" s="154" t="s">
        <v>842</v>
      </c>
      <c r="C12" s="148"/>
      <c r="D12" s="148"/>
      <c r="E12" s="148"/>
      <c r="F12" s="148"/>
      <c r="G12" s="154" t="s">
        <v>843</v>
      </c>
      <c r="H12" s="148"/>
      <c r="I12" s="148"/>
      <c r="J12" s="148"/>
      <c r="K12" s="148"/>
    </row>
    <row r="13" spans="1:11" ht="24">
      <c r="A13" s="160" t="s">
        <v>611</v>
      </c>
      <c r="B13" s="1" t="s">
        <v>612</v>
      </c>
      <c r="C13" s="1" t="s">
        <v>555</v>
      </c>
      <c r="D13" s="148" t="s">
        <v>556</v>
      </c>
      <c r="E13" s="148"/>
      <c r="F13" s="3" t="s">
        <v>613</v>
      </c>
      <c r="G13" s="1" t="s">
        <v>560</v>
      </c>
      <c r="H13" s="1" t="s">
        <v>599</v>
      </c>
      <c r="I13" s="1" t="s">
        <v>601</v>
      </c>
      <c r="J13" s="148" t="s">
        <v>614</v>
      </c>
      <c r="K13" s="148"/>
    </row>
    <row r="14" spans="1:11" ht="12.75">
      <c r="A14" s="160"/>
      <c r="B14" s="161" t="s">
        <v>615</v>
      </c>
      <c r="C14" s="161" t="s">
        <v>563</v>
      </c>
      <c r="D14" s="153" t="s">
        <v>844</v>
      </c>
      <c r="E14" s="153"/>
      <c r="F14" s="1" t="s">
        <v>845</v>
      </c>
      <c r="G14" s="8" t="s">
        <v>845</v>
      </c>
      <c r="H14" s="9">
        <v>30</v>
      </c>
      <c r="I14" s="9">
        <v>30</v>
      </c>
      <c r="J14" s="148"/>
      <c r="K14" s="148"/>
    </row>
    <row r="15" spans="1:11" ht="12.75">
      <c r="A15" s="160"/>
      <c r="B15" s="161"/>
      <c r="C15" s="161"/>
      <c r="D15" s="153" t="s">
        <v>846</v>
      </c>
      <c r="E15" s="153"/>
      <c r="F15" s="1"/>
      <c r="G15" s="8"/>
      <c r="H15" s="9"/>
      <c r="I15" s="9"/>
      <c r="J15" s="148"/>
      <c r="K15" s="148"/>
    </row>
    <row r="16" spans="1:11" ht="12.75">
      <c r="A16" s="160"/>
      <c r="B16" s="161"/>
      <c r="C16" s="161"/>
      <c r="D16" s="153" t="s">
        <v>618</v>
      </c>
      <c r="E16" s="153"/>
      <c r="F16" s="1"/>
      <c r="G16" s="8"/>
      <c r="H16" s="9"/>
      <c r="I16" s="9"/>
      <c r="J16" s="148"/>
      <c r="K16" s="148"/>
    </row>
    <row r="17" spans="1:11" ht="12.75">
      <c r="A17" s="160"/>
      <c r="B17" s="161"/>
      <c r="C17" s="161" t="s">
        <v>570</v>
      </c>
      <c r="D17" s="153" t="s">
        <v>623</v>
      </c>
      <c r="E17" s="153"/>
      <c r="F17" s="1"/>
      <c r="G17" s="8"/>
      <c r="H17" s="9"/>
      <c r="I17" s="9"/>
      <c r="J17" s="148"/>
      <c r="K17" s="148"/>
    </row>
    <row r="18" spans="1:11" ht="12.75">
      <c r="A18" s="160"/>
      <c r="B18" s="161"/>
      <c r="C18" s="161"/>
      <c r="D18" s="153" t="s">
        <v>617</v>
      </c>
      <c r="E18" s="153"/>
      <c r="F18" s="1"/>
      <c r="G18" s="8"/>
      <c r="H18" s="9"/>
      <c r="I18" s="9"/>
      <c r="J18" s="148"/>
      <c r="K18" s="148"/>
    </row>
    <row r="19" spans="1:11" ht="12.75">
      <c r="A19" s="160"/>
      <c r="B19" s="161"/>
      <c r="C19" s="161"/>
      <c r="D19" s="153" t="s">
        <v>618</v>
      </c>
      <c r="E19" s="153"/>
      <c r="F19" s="1"/>
      <c r="G19" s="8"/>
      <c r="H19" s="9"/>
      <c r="I19" s="9"/>
      <c r="J19" s="148"/>
      <c r="K19" s="148"/>
    </row>
    <row r="20" spans="1:11" ht="12.75">
      <c r="A20" s="160"/>
      <c r="B20" s="161"/>
      <c r="C20" s="161" t="s">
        <v>620</v>
      </c>
      <c r="D20" s="153" t="s">
        <v>623</v>
      </c>
      <c r="E20" s="153"/>
      <c r="F20" s="1"/>
      <c r="G20" s="8"/>
      <c r="H20" s="9"/>
      <c r="I20" s="9"/>
      <c r="J20" s="148"/>
      <c r="K20" s="148"/>
    </row>
    <row r="21" spans="1:11" ht="12.75">
      <c r="A21" s="160"/>
      <c r="B21" s="161"/>
      <c r="C21" s="161"/>
      <c r="D21" s="153" t="s">
        <v>617</v>
      </c>
      <c r="E21" s="153"/>
      <c r="F21" s="1"/>
      <c r="G21" s="10"/>
      <c r="H21" s="11"/>
      <c r="I21" s="11"/>
      <c r="J21" s="148"/>
      <c r="K21" s="148"/>
    </row>
    <row r="22" spans="1:11" ht="12.75">
      <c r="A22" s="160"/>
      <c r="B22" s="161"/>
      <c r="C22" s="161"/>
      <c r="D22" s="153" t="s">
        <v>618</v>
      </c>
      <c r="E22" s="153"/>
      <c r="F22" s="1"/>
      <c r="G22" s="12"/>
      <c r="H22" s="13"/>
      <c r="I22" s="13"/>
      <c r="J22" s="148"/>
      <c r="K22" s="148"/>
    </row>
    <row r="23" spans="1:11" ht="24">
      <c r="A23" s="160"/>
      <c r="B23" s="161"/>
      <c r="C23" s="161" t="s">
        <v>622</v>
      </c>
      <c r="D23" s="153" t="s">
        <v>847</v>
      </c>
      <c r="E23" s="153"/>
      <c r="F23" s="1" t="s">
        <v>848</v>
      </c>
      <c r="G23" s="1" t="s">
        <v>848</v>
      </c>
      <c r="H23" s="9">
        <v>30</v>
      </c>
      <c r="I23" s="9">
        <v>30</v>
      </c>
      <c r="J23" s="148"/>
      <c r="K23" s="148"/>
    </row>
    <row r="24" spans="1:11" ht="12.75">
      <c r="A24" s="160"/>
      <c r="B24" s="161"/>
      <c r="C24" s="161"/>
      <c r="D24" s="153" t="s">
        <v>617</v>
      </c>
      <c r="E24" s="153"/>
      <c r="F24" s="1"/>
      <c r="G24" s="1"/>
      <c r="H24" s="9"/>
      <c r="I24" s="9"/>
      <c r="J24" s="148"/>
      <c r="K24" s="148"/>
    </row>
    <row r="25" spans="1:11" ht="12.75">
      <c r="A25" s="160"/>
      <c r="B25" s="161"/>
      <c r="C25" s="161"/>
      <c r="D25" s="153" t="s">
        <v>618</v>
      </c>
      <c r="E25" s="153"/>
      <c r="F25" s="1"/>
      <c r="G25" s="1"/>
      <c r="H25" s="9"/>
      <c r="I25" s="9"/>
      <c r="J25" s="148"/>
      <c r="K25" s="148"/>
    </row>
    <row r="26" spans="1:11" ht="12.75">
      <c r="A26" s="160"/>
      <c r="B26" s="161" t="s">
        <v>624</v>
      </c>
      <c r="C26" s="161" t="s">
        <v>625</v>
      </c>
      <c r="D26" s="153" t="s">
        <v>623</v>
      </c>
      <c r="E26" s="153"/>
      <c r="F26" s="1"/>
      <c r="G26" s="4"/>
      <c r="H26" s="14"/>
      <c r="I26" s="14"/>
      <c r="J26" s="148"/>
      <c r="K26" s="148"/>
    </row>
    <row r="27" spans="1:11" ht="12.75">
      <c r="A27" s="160"/>
      <c r="B27" s="161"/>
      <c r="C27" s="161"/>
      <c r="D27" s="153" t="s">
        <v>617</v>
      </c>
      <c r="E27" s="153"/>
      <c r="F27" s="1"/>
      <c r="G27" s="1"/>
      <c r="H27" s="15"/>
      <c r="I27" s="15"/>
      <c r="J27" s="148"/>
      <c r="K27" s="148"/>
    </row>
    <row r="28" spans="1:11" ht="12.75">
      <c r="A28" s="160"/>
      <c r="B28" s="161"/>
      <c r="C28" s="161"/>
      <c r="D28" s="153" t="s">
        <v>618</v>
      </c>
      <c r="E28" s="153"/>
      <c r="F28" s="1"/>
      <c r="G28" s="1"/>
      <c r="H28" s="15"/>
      <c r="I28" s="15"/>
      <c r="J28" s="148"/>
      <c r="K28" s="148"/>
    </row>
    <row r="29" spans="1:11" ht="12.75">
      <c r="A29" s="160"/>
      <c r="B29" s="161"/>
      <c r="C29" s="161" t="s">
        <v>626</v>
      </c>
      <c r="D29" s="153" t="s">
        <v>849</v>
      </c>
      <c r="E29" s="153"/>
      <c r="F29" s="8">
        <v>1</v>
      </c>
      <c r="G29" s="8">
        <v>1</v>
      </c>
      <c r="H29" s="9">
        <v>30</v>
      </c>
      <c r="I29" s="9">
        <v>30</v>
      </c>
      <c r="J29" s="148"/>
      <c r="K29" s="148"/>
    </row>
    <row r="30" spans="1:11" ht="12.75">
      <c r="A30" s="160"/>
      <c r="B30" s="161"/>
      <c r="C30" s="161"/>
      <c r="D30" s="153" t="s">
        <v>617</v>
      </c>
      <c r="E30" s="153"/>
      <c r="F30" s="1"/>
      <c r="G30" s="1"/>
      <c r="H30" s="9"/>
      <c r="I30" s="9"/>
      <c r="J30" s="148"/>
      <c r="K30" s="148"/>
    </row>
    <row r="31" spans="1:11" ht="12.75">
      <c r="A31" s="160"/>
      <c r="B31" s="161"/>
      <c r="C31" s="161"/>
      <c r="D31" s="153" t="s">
        <v>618</v>
      </c>
      <c r="E31" s="153"/>
      <c r="F31" s="1"/>
      <c r="G31" s="6"/>
      <c r="H31" s="15"/>
      <c r="I31" s="15"/>
      <c r="J31" s="148"/>
      <c r="K31" s="148"/>
    </row>
    <row r="32" spans="1:11" ht="12.75">
      <c r="A32" s="160"/>
      <c r="B32" s="161"/>
      <c r="C32" s="161" t="s">
        <v>627</v>
      </c>
      <c r="D32" s="153" t="s">
        <v>623</v>
      </c>
      <c r="E32" s="153"/>
      <c r="F32" s="1"/>
      <c r="G32" s="1"/>
      <c r="H32" s="9"/>
      <c r="I32" s="9"/>
      <c r="J32" s="148"/>
      <c r="K32" s="148"/>
    </row>
    <row r="33" spans="1:11" ht="12.75">
      <c r="A33" s="160"/>
      <c r="B33" s="161"/>
      <c r="C33" s="161"/>
      <c r="D33" s="153" t="s">
        <v>617</v>
      </c>
      <c r="E33" s="153"/>
      <c r="F33" s="1"/>
      <c r="G33" s="16"/>
      <c r="H33" s="17"/>
      <c r="I33" s="17"/>
      <c r="J33" s="148"/>
      <c r="K33" s="148"/>
    </row>
    <row r="34" spans="1:11" ht="12.75">
      <c r="A34" s="160"/>
      <c r="B34" s="161"/>
      <c r="C34" s="161"/>
      <c r="D34" s="153" t="s">
        <v>618</v>
      </c>
      <c r="E34" s="153"/>
      <c r="F34" s="1"/>
      <c r="G34" s="16"/>
      <c r="H34" s="17"/>
      <c r="I34" s="17"/>
      <c r="J34" s="148"/>
      <c r="K34" s="148"/>
    </row>
    <row r="35" spans="1:11" ht="12.75">
      <c r="A35" s="160"/>
      <c r="B35" s="161"/>
      <c r="C35" s="161" t="s">
        <v>628</v>
      </c>
      <c r="D35" s="153" t="s">
        <v>623</v>
      </c>
      <c r="E35" s="153"/>
      <c r="F35" s="1"/>
      <c r="G35" s="1"/>
      <c r="H35" s="9"/>
      <c r="I35" s="9"/>
      <c r="J35" s="148"/>
      <c r="K35" s="148"/>
    </row>
    <row r="36" spans="1:11" ht="12.75">
      <c r="A36" s="160"/>
      <c r="B36" s="161"/>
      <c r="C36" s="161"/>
      <c r="D36" s="153" t="s">
        <v>617</v>
      </c>
      <c r="E36" s="153"/>
      <c r="F36" s="1"/>
      <c r="G36" s="3"/>
      <c r="H36" s="15"/>
      <c r="I36" s="15"/>
      <c r="J36" s="148"/>
      <c r="K36" s="148"/>
    </row>
    <row r="37" spans="1:11" ht="12.75">
      <c r="A37" s="160"/>
      <c r="B37" s="161"/>
      <c r="C37" s="161"/>
      <c r="D37" s="153" t="s">
        <v>618</v>
      </c>
      <c r="E37" s="153"/>
      <c r="F37" s="1"/>
      <c r="G37" s="1"/>
      <c r="H37" s="9"/>
      <c r="I37" s="9"/>
      <c r="J37" s="148"/>
      <c r="K37" s="148"/>
    </row>
    <row r="38" spans="1:11" ht="12.75">
      <c r="A38" s="160"/>
      <c r="B38" s="161" t="s">
        <v>583</v>
      </c>
      <c r="C38" s="161" t="s">
        <v>584</v>
      </c>
      <c r="D38" s="153" t="s">
        <v>623</v>
      </c>
      <c r="E38" s="153"/>
      <c r="F38" s="1"/>
      <c r="G38" s="1"/>
      <c r="H38" s="9"/>
      <c r="I38" s="9"/>
      <c r="J38" s="148"/>
      <c r="K38" s="148"/>
    </row>
    <row r="39" spans="1:11" ht="12.75">
      <c r="A39" s="160"/>
      <c r="B39" s="161"/>
      <c r="C39" s="161"/>
      <c r="D39" s="153" t="s">
        <v>617</v>
      </c>
      <c r="E39" s="153"/>
      <c r="F39" s="1"/>
      <c r="G39" s="18"/>
      <c r="H39" s="28"/>
      <c r="I39" s="28"/>
      <c r="J39" s="148"/>
      <c r="K39" s="148"/>
    </row>
    <row r="40" spans="1:11" ht="12.75">
      <c r="A40" s="160"/>
      <c r="B40" s="161"/>
      <c r="C40" s="161"/>
      <c r="D40" s="153" t="s">
        <v>618</v>
      </c>
      <c r="E40" s="153"/>
      <c r="F40" s="1"/>
      <c r="G40" s="12"/>
      <c r="H40" s="13"/>
      <c r="I40" s="13"/>
      <c r="J40" s="148"/>
      <c r="K40" s="148"/>
    </row>
    <row r="41" spans="1:11" ht="12.75">
      <c r="A41" s="155" t="s">
        <v>629</v>
      </c>
      <c r="B41" s="155"/>
      <c r="C41" s="155"/>
      <c r="D41" s="156"/>
      <c r="E41" s="156"/>
      <c r="F41" s="156"/>
      <c r="G41" s="156"/>
      <c r="H41" s="156"/>
      <c r="I41" s="156"/>
      <c r="J41" s="156"/>
      <c r="K41" s="156"/>
    </row>
    <row r="42" spans="1:11" ht="12.75">
      <c r="A42" s="155" t="s">
        <v>630</v>
      </c>
      <c r="B42" s="155"/>
      <c r="C42" s="155"/>
      <c r="D42" s="155"/>
      <c r="E42" s="155"/>
      <c r="F42" s="155"/>
      <c r="G42" s="155"/>
      <c r="H42" s="21">
        <v>100</v>
      </c>
      <c r="I42" s="25"/>
      <c r="J42" s="21" t="s">
        <v>631</v>
      </c>
      <c r="K42" s="26" t="s">
        <v>760</v>
      </c>
    </row>
  </sheetData>
  <sheetProtection/>
  <mergeCells count="92">
    <mergeCell ref="C38:C40"/>
    <mergeCell ref="A5:C10"/>
    <mergeCell ref="C20:C22"/>
    <mergeCell ref="C23:C25"/>
    <mergeCell ref="C26:C28"/>
    <mergeCell ref="C29:C31"/>
    <mergeCell ref="C32:C34"/>
    <mergeCell ref="C35:C37"/>
    <mergeCell ref="A41:C41"/>
    <mergeCell ref="D41:K41"/>
    <mergeCell ref="A42:G42"/>
    <mergeCell ref="A11:A12"/>
    <mergeCell ref="A13:A40"/>
    <mergeCell ref="B14:B25"/>
    <mergeCell ref="B26:B37"/>
    <mergeCell ref="B38:B40"/>
    <mergeCell ref="C14:C16"/>
    <mergeCell ref="C17:C19"/>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B11:F11"/>
    <mergeCell ref="G11:K11"/>
    <mergeCell ref="B12:F12"/>
    <mergeCell ref="G12:K12"/>
    <mergeCell ref="D13:E13"/>
    <mergeCell ref="J13:K13"/>
    <mergeCell ref="G5:H5"/>
    <mergeCell ref="G6:H6"/>
    <mergeCell ref="G7:H7"/>
    <mergeCell ref="G8:H8"/>
    <mergeCell ref="G9:H9"/>
    <mergeCell ref="G10:H10"/>
    <mergeCell ref="A1:K1"/>
    <mergeCell ref="A2:K2"/>
    <mergeCell ref="A3:C3"/>
    <mergeCell ref="D3:K3"/>
    <mergeCell ref="A4:C4"/>
    <mergeCell ref="D4:F4"/>
    <mergeCell ref="G4:H4"/>
    <mergeCell ref="I4:K4"/>
  </mergeCells>
  <printOptions/>
  <pageMargins left="0.75" right="0.75" top="1" bottom="1" header="0.51" footer="0.51"/>
  <pageSetup orientation="portrait" paperSize="9"/>
</worksheet>
</file>

<file path=xl/worksheets/sheet37.xml><?xml version="1.0" encoding="utf-8"?>
<worksheet xmlns="http://schemas.openxmlformats.org/spreadsheetml/2006/main" xmlns:r="http://schemas.openxmlformats.org/officeDocument/2006/relationships">
  <dimension ref="A2:K43"/>
  <sheetViews>
    <sheetView zoomScaleSheetLayoutView="100" workbookViewId="0" topLeftCell="A3">
      <selection activeCell="P31" sqref="P31"/>
    </sheetView>
  </sheetViews>
  <sheetFormatPr defaultColWidth="9.140625" defaultRowHeight="12.75"/>
  <sheetData>
    <row r="2" spans="1:11" ht="21">
      <c r="A2" s="145" t="s">
        <v>588</v>
      </c>
      <c r="B2" s="146"/>
      <c r="C2" s="146"/>
      <c r="D2" s="146"/>
      <c r="E2" s="146"/>
      <c r="F2" s="146"/>
      <c r="G2" s="146"/>
      <c r="H2" s="146"/>
      <c r="I2" s="146"/>
      <c r="J2" s="146"/>
      <c r="K2" s="146"/>
    </row>
    <row r="3" spans="1:11" ht="13.5">
      <c r="A3" s="147" t="s">
        <v>669</v>
      </c>
      <c r="B3" s="147"/>
      <c r="C3" s="147"/>
      <c r="D3" s="147"/>
      <c r="E3" s="147"/>
      <c r="F3" s="147"/>
      <c r="G3" s="147"/>
      <c r="H3" s="147"/>
      <c r="I3" s="147"/>
      <c r="J3" s="147"/>
      <c r="K3" s="147"/>
    </row>
    <row r="4" spans="1:11" ht="12.75">
      <c r="A4" s="148" t="s">
        <v>590</v>
      </c>
      <c r="B4" s="148"/>
      <c r="C4" s="148"/>
      <c r="D4" s="149" t="s">
        <v>850</v>
      </c>
      <c r="E4" s="150"/>
      <c r="F4" s="150"/>
      <c r="G4" s="150"/>
      <c r="H4" s="150"/>
      <c r="I4" s="150"/>
      <c r="J4" s="150"/>
      <c r="K4" s="151"/>
    </row>
    <row r="5" spans="1:11" ht="12.75">
      <c r="A5" s="148" t="s">
        <v>592</v>
      </c>
      <c r="B5" s="148"/>
      <c r="C5" s="148"/>
      <c r="D5" s="152" t="s">
        <v>593</v>
      </c>
      <c r="E5" s="152"/>
      <c r="F5" s="153"/>
      <c r="G5" s="148" t="s">
        <v>594</v>
      </c>
      <c r="H5" s="148"/>
      <c r="I5" s="148" t="s">
        <v>593</v>
      </c>
      <c r="J5" s="148"/>
      <c r="K5" s="148"/>
    </row>
    <row r="6" spans="1:11" ht="24">
      <c r="A6" s="148" t="s">
        <v>595</v>
      </c>
      <c r="B6" s="148"/>
      <c r="C6" s="148"/>
      <c r="D6" s="2"/>
      <c r="E6" s="1" t="s">
        <v>596</v>
      </c>
      <c r="F6" s="1" t="s">
        <v>597</v>
      </c>
      <c r="G6" s="148" t="s">
        <v>598</v>
      </c>
      <c r="H6" s="148"/>
      <c r="I6" s="1" t="s">
        <v>599</v>
      </c>
      <c r="J6" s="1" t="s">
        <v>600</v>
      </c>
      <c r="K6" s="1" t="s">
        <v>601</v>
      </c>
    </row>
    <row r="7" spans="1:11" ht="24">
      <c r="A7" s="148"/>
      <c r="B7" s="148"/>
      <c r="C7" s="148"/>
      <c r="D7" s="2" t="s">
        <v>602</v>
      </c>
      <c r="E7" s="2">
        <v>583.62</v>
      </c>
      <c r="F7" s="4">
        <v>583.62</v>
      </c>
      <c r="G7" s="148">
        <v>583.62</v>
      </c>
      <c r="H7" s="148"/>
      <c r="I7" s="1">
        <v>10</v>
      </c>
      <c r="J7" s="22">
        <f>_xlfn.IFERROR(G7/F7,"")</f>
        <v>1</v>
      </c>
      <c r="K7" s="23">
        <v>10</v>
      </c>
    </row>
    <row r="8" spans="1:11" ht="36">
      <c r="A8" s="148"/>
      <c r="B8" s="148"/>
      <c r="C8" s="148"/>
      <c r="D8" s="3" t="s">
        <v>603</v>
      </c>
      <c r="E8" s="3">
        <v>583.62</v>
      </c>
      <c r="F8" s="1">
        <v>583.62</v>
      </c>
      <c r="G8" s="148">
        <v>583.62</v>
      </c>
      <c r="H8" s="148"/>
      <c r="I8" s="1"/>
      <c r="J8" s="22">
        <f>_xlfn.IFERROR(G8/F8,"")</f>
        <v>1</v>
      </c>
      <c r="K8" s="23"/>
    </row>
    <row r="9" spans="1:11" ht="36">
      <c r="A9" s="148"/>
      <c r="B9" s="148"/>
      <c r="C9" s="148"/>
      <c r="D9" s="2" t="s">
        <v>604</v>
      </c>
      <c r="E9" s="2"/>
      <c r="F9" s="4"/>
      <c r="G9" s="148"/>
      <c r="H9" s="148"/>
      <c r="I9" s="1"/>
      <c r="J9" s="22">
        <f>_xlfn.IFERROR(G9/F9,"")</f>
      </c>
      <c r="K9" s="24"/>
    </row>
    <row r="10" spans="1:11" ht="36">
      <c r="A10" s="148"/>
      <c r="B10" s="148"/>
      <c r="C10" s="148"/>
      <c r="D10" s="2" t="s">
        <v>605</v>
      </c>
      <c r="E10" s="2"/>
      <c r="F10" s="4"/>
      <c r="G10" s="148"/>
      <c r="H10" s="148"/>
      <c r="I10" s="1"/>
      <c r="J10" s="22"/>
      <c r="K10" s="6"/>
    </row>
    <row r="11" spans="1:11" ht="24">
      <c r="A11" s="148"/>
      <c r="B11" s="148"/>
      <c r="C11" s="148"/>
      <c r="D11" s="5" t="s">
        <v>606</v>
      </c>
      <c r="E11" s="5"/>
      <c r="F11" s="4"/>
      <c r="G11" s="148"/>
      <c r="H11" s="148"/>
      <c r="I11" s="1"/>
      <c r="J11" s="22">
        <f>_xlfn.IFERROR(G11/F11,"")</f>
      </c>
      <c r="K11" s="22"/>
    </row>
    <row r="12" spans="1:11" ht="12.75">
      <c r="A12" s="158" t="s">
        <v>607</v>
      </c>
      <c r="B12" s="149" t="s">
        <v>608</v>
      </c>
      <c r="C12" s="150"/>
      <c r="D12" s="150"/>
      <c r="E12" s="150"/>
      <c r="F12" s="151"/>
      <c r="G12" s="149" t="s">
        <v>520</v>
      </c>
      <c r="H12" s="150"/>
      <c r="I12" s="150"/>
      <c r="J12" s="150"/>
      <c r="K12" s="151"/>
    </row>
    <row r="13" spans="1:11" ht="12.75">
      <c r="A13" s="159"/>
      <c r="B13" s="162" t="s">
        <v>851</v>
      </c>
      <c r="C13" s="163"/>
      <c r="D13" s="163"/>
      <c r="E13" s="163"/>
      <c r="F13" s="163"/>
      <c r="G13" s="162" t="s">
        <v>852</v>
      </c>
      <c r="H13" s="163"/>
      <c r="I13" s="163"/>
      <c r="J13" s="163"/>
      <c r="K13" s="163"/>
    </row>
    <row r="14" spans="1:11" ht="24">
      <c r="A14" s="160" t="s">
        <v>611</v>
      </c>
      <c r="B14" s="1" t="s">
        <v>612</v>
      </c>
      <c r="C14" s="1" t="s">
        <v>555</v>
      </c>
      <c r="D14" s="148" t="s">
        <v>556</v>
      </c>
      <c r="E14" s="148"/>
      <c r="F14" s="3" t="s">
        <v>613</v>
      </c>
      <c r="G14" s="1" t="s">
        <v>560</v>
      </c>
      <c r="H14" s="1" t="s">
        <v>599</v>
      </c>
      <c r="I14" s="1" t="s">
        <v>601</v>
      </c>
      <c r="J14" s="148" t="s">
        <v>614</v>
      </c>
      <c r="K14" s="148"/>
    </row>
    <row r="15" spans="1:11" ht="12.75">
      <c r="A15" s="160"/>
      <c r="B15" s="161" t="s">
        <v>615</v>
      </c>
      <c r="C15" s="161" t="s">
        <v>563</v>
      </c>
      <c r="D15" s="153" t="s">
        <v>853</v>
      </c>
      <c r="E15" s="153"/>
      <c r="F15" s="1" t="s">
        <v>854</v>
      </c>
      <c r="G15" s="8" t="s">
        <v>854</v>
      </c>
      <c r="H15" s="9">
        <v>20</v>
      </c>
      <c r="I15" s="9">
        <v>20</v>
      </c>
      <c r="J15" s="148"/>
      <c r="K15" s="148"/>
    </row>
    <row r="16" spans="1:11" ht="12.75">
      <c r="A16" s="160"/>
      <c r="B16" s="161"/>
      <c r="C16" s="161"/>
      <c r="D16" s="153" t="s">
        <v>617</v>
      </c>
      <c r="E16" s="153"/>
      <c r="F16" s="1"/>
      <c r="G16" s="8"/>
      <c r="H16" s="9"/>
      <c r="I16" s="9"/>
      <c r="J16" s="148"/>
      <c r="K16" s="148"/>
    </row>
    <row r="17" spans="1:11" ht="12.75">
      <c r="A17" s="160"/>
      <c r="B17" s="161"/>
      <c r="C17" s="161"/>
      <c r="D17" s="153" t="s">
        <v>618</v>
      </c>
      <c r="E17" s="153"/>
      <c r="F17" s="1"/>
      <c r="G17" s="8"/>
      <c r="H17" s="9"/>
      <c r="I17" s="9"/>
      <c r="J17" s="148"/>
      <c r="K17" s="148"/>
    </row>
    <row r="18" spans="1:11" ht="12.75">
      <c r="A18" s="160"/>
      <c r="B18" s="161"/>
      <c r="C18" s="161" t="s">
        <v>570</v>
      </c>
      <c r="D18" s="153" t="s">
        <v>623</v>
      </c>
      <c r="E18" s="153"/>
      <c r="F18" s="1"/>
      <c r="G18" s="8"/>
      <c r="H18" s="9"/>
      <c r="I18" s="9"/>
      <c r="J18" s="148"/>
      <c r="K18" s="148"/>
    </row>
    <row r="19" spans="1:11" ht="12.75">
      <c r="A19" s="160"/>
      <c r="B19" s="161"/>
      <c r="C19" s="161"/>
      <c r="D19" s="153" t="s">
        <v>617</v>
      </c>
      <c r="E19" s="153"/>
      <c r="F19" s="1"/>
      <c r="G19" s="8"/>
      <c r="H19" s="9"/>
      <c r="I19" s="9"/>
      <c r="J19" s="148"/>
      <c r="K19" s="148"/>
    </row>
    <row r="20" spans="1:11" ht="12.75">
      <c r="A20" s="160"/>
      <c r="B20" s="161"/>
      <c r="C20" s="161"/>
      <c r="D20" s="153" t="s">
        <v>618</v>
      </c>
      <c r="E20" s="153"/>
      <c r="F20" s="1"/>
      <c r="G20" s="8"/>
      <c r="H20" s="9"/>
      <c r="I20" s="9"/>
      <c r="J20" s="148"/>
      <c r="K20" s="148"/>
    </row>
    <row r="21" spans="1:11" ht="12.75">
      <c r="A21" s="160"/>
      <c r="B21" s="161"/>
      <c r="C21" s="161" t="s">
        <v>620</v>
      </c>
      <c r="D21" s="153" t="s">
        <v>855</v>
      </c>
      <c r="E21" s="153"/>
      <c r="F21" s="8">
        <v>1</v>
      </c>
      <c r="G21" s="8">
        <v>1</v>
      </c>
      <c r="H21" s="9">
        <v>30</v>
      </c>
      <c r="I21" s="9">
        <v>30</v>
      </c>
      <c r="J21" s="148"/>
      <c r="K21" s="148"/>
    </row>
    <row r="22" spans="1:11" ht="12.75">
      <c r="A22" s="160"/>
      <c r="B22" s="161"/>
      <c r="C22" s="161"/>
      <c r="D22" s="153" t="s">
        <v>617</v>
      </c>
      <c r="E22" s="153"/>
      <c r="F22" s="1"/>
      <c r="G22" s="10"/>
      <c r="H22" s="11"/>
      <c r="I22" s="11"/>
      <c r="J22" s="148"/>
      <c r="K22" s="148"/>
    </row>
    <row r="23" spans="1:11" ht="12.75">
      <c r="A23" s="160"/>
      <c r="B23" s="161"/>
      <c r="C23" s="161"/>
      <c r="D23" s="153" t="s">
        <v>618</v>
      </c>
      <c r="E23" s="153"/>
      <c r="F23" s="1"/>
      <c r="G23" s="12"/>
      <c r="H23" s="13"/>
      <c r="I23" s="13"/>
      <c r="J23" s="148"/>
      <c r="K23" s="148"/>
    </row>
    <row r="24" spans="1:11" ht="12.75">
      <c r="A24" s="160"/>
      <c r="B24" s="161"/>
      <c r="C24" s="161" t="s">
        <v>622</v>
      </c>
      <c r="D24" s="153" t="s">
        <v>623</v>
      </c>
      <c r="E24" s="153"/>
      <c r="F24" s="1"/>
      <c r="G24" s="1"/>
      <c r="H24" s="9"/>
      <c r="I24" s="9"/>
      <c r="J24" s="148"/>
      <c r="K24" s="148"/>
    </row>
    <row r="25" spans="1:11" ht="12.75">
      <c r="A25" s="160"/>
      <c r="B25" s="161"/>
      <c r="C25" s="161"/>
      <c r="D25" s="153" t="s">
        <v>617</v>
      </c>
      <c r="E25" s="153"/>
      <c r="F25" s="1"/>
      <c r="G25" s="1"/>
      <c r="H25" s="9"/>
      <c r="I25" s="9"/>
      <c r="J25" s="148"/>
      <c r="K25" s="148"/>
    </row>
    <row r="26" spans="1:11" ht="12.75">
      <c r="A26" s="160"/>
      <c r="B26" s="161"/>
      <c r="C26" s="161"/>
      <c r="D26" s="153" t="s">
        <v>618</v>
      </c>
      <c r="E26" s="153"/>
      <c r="F26" s="1"/>
      <c r="G26" s="1"/>
      <c r="H26" s="9"/>
      <c r="I26" s="9"/>
      <c r="J26" s="148"/>
      <c r="K26" s="148"/>
    </row>
    <row r="27" spans="1:11" ht="12.75">
      <c r="A27" s="160"/>
      <c r="B27" s="161" t="s">
        <v>624</v>
      </c>
      <c r="C27" s="161" t="s">
        <v>625</v>
      </c>
      <c r="D27" s="153" t="s">
        <v>623</v>
      </c>
      <c r="E27" s="153"/>
      <c r="F27" s="1"/>
      <c r="G27" s="4"/>
      <c r="H27" s="14"/>
      <c r="I27" s="14"/>
      <c r="J27" s="148"/>
      <c r="K27" s="148"/>
    </row>
    <row r="28" spans="1:11" ht="12.75">
      <c r="A28" s="160"/>
      <c r="B28" s="161"/>
      <c r="C28" s="161"/>
      <c r="D28" s="153" t="s">
        <v>617</v>
      </c>
      <c r="E28" s="153"/>
      <c r="F28" s="1"/>
      <c r="G28" s="1"/>
      <c r="H28" s="15"/>
      <c r="I28" s="15"/>
      <c r="J28" s="148"/>
      <c r="K28" s="148"/>
    </row>
    <row r="29" spans="1:11" ht="12.75">
      <c r="A29" s="160"/>
      <c r="B29" s="161"/>
      <c r="C29" s="161"/>
      <c r="D29" s="153" t="s">
        <v>618</v>
      </c>
      <c r="E29" s="153"/>
      <c r="F29" s="1"/>
      <c r="G29" s="1"/>
      <c r="H29" s="15"/>
      <c r="I29" s="15"/>
      <c r="J29" s="148"/>
      <c r="K29" s="148"/>
    </row>
    <row r="30" spans="1:11" ht="12.75">
      <c r="A30" s="160"/>
      <c r="B30" s="161"/>
      <c r="C30" s="161" t="s">
        <v>626</v>
      </c>
      <c r="D30" s="153" t="s">
        <v>856</v>
      </c>
      <c r="E30" s="153"/>
      <c r="F30" s="1" t="s">
        <v>582</v>
      </c>
      <c r="G30" s="1" t="s">
        <v>582</v>
      </c>
      <c r="H30" s="9">
        <v>20</v>
      </c>
      <c r="I30" s="9">
        <v>20</v>
      </c>
      <c r="J30" s="148"/>
      <c r="K30" s="148"/>
    </row>
    <row r="31" spans="1:11" ht="12.75">
      <c r="A31" s="160"/>
      <c r="B31" s="161"/>
      <c r="C31" s="161"/>
      <c r="D31" s="153" t="s">
        <v>617</v>
      </c>
      <c r="E31" s="153"/>
      <c r="F31" s="1"/>
      <c r="G31" s="1"/>
      <c r="H31" s="9"/>
      <c r="I31" s="9"/>
      <c r="J31" s="148"/>
      <c r="K31" s="148"/>
    </row>
    <row r="32" spans="1:11" ht="12.75">
      <c r="A32" s="160"/>
      <c r="B32" s="161"/>
      <c r="C32" s="161"/>
      <c r="D32" s="153" t="s">
        <v>618</v>
      </c>
      <c r="E32" s="153"/>
      <c r="F32" s="1"/>
      <c r="G32" s="6"/>
      <c r="H32" s="15"/>
      <c r="I32" s="15"/>
      <c r="J32" s="148"/>
      <c r="K32" s="148"/>
    </row>
    <row r="33" spans="1:11" ht="12.75">
      <c r="A33" s="160"/>
      <c r="B33" s="161"/>
      <c r="C33" s="161" t="s">
        <v>627</v>
      </c>
      <c r="D33" s="153" t="s">
        <v>623</v>
      </c>
      <c r="E33" s="153"/>
      <c r="F33" s="1"/>
      <c r="G33" s="1"/>
      <c r="H33" s="9"/>
      <c r="I33" s="9"/>
      <c r="J33" s="148"/>
      <c r="K33" s="148"/>
    </row>
    <row r="34" spans="1:11" ht="12.75">
      <c r="A34" s="160"/>
      <c r="B34" s="161"/>
      <c r="C34" s="161"/>
      <c r="D34" s="153" t="s">
        <v>617</v>
      </c>
      <c r="E34" s="153"/>
      <c r="F34" s="1"/>
      <c r="G34" s="16"/>
      <c r="H34" s="17"/>
      <c r="I34" s="17"/>
      <c r="J34" s="148"/>
      <c r="K34" s="148"/>
    </row>
    <row r="35" spans="1:11" ht="12.75">
      <c r="A35" s="160"/>
      <c r="B35" s="161"/>
      <c r="C35" s="161"/>
      <c r="D35" s="153" t="s">
        <v>618</v>
      </c>
      <c r="E35" s="153"/>
      <c r="F35" s="1"/>
      <c r="G35" s="16"/>
      <c r="H35" s="17"/>
      <c r="I35" s="17"/>
      <c r="J35" s="148"/>
      <c r="K35" s="148"/>
    </row>
    <row r="36" spans="1:11" ht="12.75">
      <c r="A36" s="160"/>
      <c r="B36" s="161"/>
      <c r="C36" s="161" t="s">
        <v>628</v>
      </c>
      <c r="D36" s="153" t="s">
        <v>623</v>
      </c>
      <c r="E36" s="153"/>
      <c r="F36" s="1"/>
      <c r="G36" s="1"/>
      <c r="H36" s="9"/>
      <c r="I36" s="9"/>
      <c r="J36" s="148"/>
      <c r="K36" s="148"/>
    </row>
    <row r="37" spans="1:11" ht="12.75">
      <c r="A37" s="160"/>
      <c r="B37" s="161"/>
      <c r="C37" s="161"/>
      <c r="D37" s="153" t="s">
        <v>617</v>
      </c>
      <c r="E37" s="153"/>
      <c r="F37" s="1"/>
      <c r="G37" s="3"/>
      <c r="H37" s="15"/>
      <c r="I37" s="15"/>
      <c r="J37" s="148"/>
      <c r="K37" s="148"/>
    </row>
    <row r="38" spans="1:11" ht="12.75">
      <c r="A38" s="160"/>
      <c r="B38" s="161"/>
      <c r="C38" s="161"/>
      <c r="D38" s="153" t="s">
        <v>618</v>
      </c>
      <c r="E38" s="153"/>
      <c r="F38" s="1"/>
      <c r="G38" s="1"/>
      <c r="H38" s="9"/>
      <c r="I38" s="9"/>
      <c r="J38" s="148"/>
      <c r="K38" s="148"/>
    </row>
    <row r="39" spans="1:11" ht="12.75">
      <c r="A39" s="160"/>
      <c r="B39" s="161" t="s">
        <v>583</v>
      </c>
      <c r="C39" s="161" t="s">
        <v>584</v>
      </c>
      <c r="D39" s="153" t="s">
        <v>775</v>
      </c>
      <c r="E39" s="153"/>
      <c r="F39" s="8">
        <v>0.8</v>
      </c>
      <c r="G39" s="8">
        <v>0.8</v>
      </c>
      <c r="H39" s="9">
        <v>20</v>
      </c>
      <c r="I39" s="9">
        <v>20</v>
      </c>
      <c r="J39" s="148"/>
      <c r="K39" s="148"/>
    </row>
    <row r="40" spans="1:11" ht="12.75">
      <c r="A40" s="160"/>
      <c r="B40" s="161"/>
      <c r="C40" s="161"/>
      <c r="D40" s="153" t="s">
        <v>617</v>
      </c>
      <c r="E40" s="153"/>
      <c r="F40" s="1"/>
      <c r="G40" s="18"/>
      <c r="H40" s="19"/>
      <c r="I40" s="19"/>
      <c r="J40" s="148"/>
      <c r="K40" s="148"/>
    </row>
    <row r="41" spans="1:11" ht="12.75">
      <c r="A41" s="160"/>
      <c r="B41" s="161"/>
      <c r="C41" s="161"/>
      <c r="D41" s="153" t="s">
        <v>618</v>
      </c>
      <c r="E41" s="153"/>
      <c r="F41" s="1"/>
      <c r="G41" s="12"/>
      <c r="H41" s="20"/>
      <c r="I41" s="20"/>
      <c r="J41" s="148"/>
      <c r="K41" s="148"/>
    </row>
    <row r="42" spans="1:11" ht="12.75">
      <c r="A42" s="155" t="s">
        <v>629</v>
      </c>
      <c r="B42" s="155"/>
      <c r="C42" s="155"/>
      <c r="D42" s="156"/>
      <c r="E42" s="156"/>
      <c r="F42" s="156"/>
      <c r="G42" s="156"/>
      <c r="H42" s="156"/>
      <c r="I42" s="156"/>
      <c r="J42" s="156"/>
      <c r="K42" s="156"/>
    </row>
    <row r="43" spans="1:11" ht="12.75">
      <c r="A43" s="155" t="s">
        <v>630</v>
      </c>
      <c r="B43" s="155"/>
      <c r="C43" s="155"/>
      <c r="D43" s="155"/>
      <c r="E43" s="155"/>
      <c r="F43" s="155"/>
      <c r="G43" s="155"/>
      <c r="H43" s="21">
        <v>100</v>
      </c>
      <c r="I43" s="25"/>
      <c r="J43" s="21" t="s">
        <v>631</v>
      </c>
      <c r="K43" s="26" t="s">
        <v>760</v>
      </c>
    </row>
  </sheetData>
  <sheetProtection/>
  <mergeCells count="92">
    <mergeCell ref="C39:C41"/>
    <mergeCell ref="A6:C11"/>
    <mergeCell ref="C21:C23"/>
    <mergeCell ref="C24:C26"/>
    <mergeCell ref="C27:C29"/>
    <mergeCell ref="C30:C32"/>
    <mergeCell ref="C33:C35"/>
    <mergeCell ref="C36:C38"/>
    <mergeCell ref="A42:C42"/>
    <mergeCell ref="D42:K42"/>
    <mergeCell ref="A43:G43"/>
    <mergeCell ref="A12:A13"/>
    <mergeCell ref="A14:A41"/>
    <mergeCell ref="B15:B26"/>
    <mergeCell ref="B27:B38"/>
    <mergeCell ref="B39:B41"/>
    <mergeCell ref="C15:C17"/>
    <mergeCell ref="C18:C20"/>
    <mergeCell ref="D39:E39"/>
    <mergeCell ref="J39:K39"/>
    <mergeCell ref="D40:E40"/>
    <mergeCell ref="J40:K40"/>
    <mergeCell ref="D41:E41"/>
    <mergeCell ref="J41:K41"/>
    <mergeCell ref="D36:E36"/>
    <mergeCell ref="J36:K36"/>
    <mergeCell ref="D37:E37"/>
    <mergeCell ref="J37:K37"/>
    <mergeCell ref="D38:E38"/>
    <mergeCell ref="J38:K38"/>
    <mergeCell ref="D33:E33"/>
    <mergeCell ref="J33:K33"/>
    <mergeCell ref="D34:E34"/>
    <mergeCell ref="J34:K34"/>
    <mergeCell ref="D35:E35"/>
    <mergeCell ref="J35:K35"/>
    <mergeCell ref="D30:E30"/>
    <mergeCell ref="J30:K30"/>
    <mergeCell ref="D31:E31"/>
    <mergeCell ref="J31:K31"/>
    <mergeCell ref="D32:E32"/>
    <mergeCell ref="J32:K32"/>
    <mergeCell ref="D27:E27"/>
    <mergeCell ref="J27:K27"/>
    <mergeCell ref="D28:E28"/>
    <mergeCell ref="J28:K28"/>
    <mergeCell ref="D29:E29"/>
    <mergeCell ref="J29:K29"/>
    <mergeCell ref="D24:E24"/>
    <mergeCell ref="J24:K24"/>
    <mergeCell ref="D25:E25"/>
    <mergeCell ref="J25:K25"/>
    <mergeCell ref="D26:E26"/>
    <mergeCell ref="J26:K26"/>
    <mergeCell ref="D21:E21"/>
    <mergeCell ref="J21:K21"/>
    <mergeCell ref="D22:E22"/>
    <mergeCell ref="J22:K22"/>
    <mergeCell ref="D23:E23"/>
    <mergeCell ref="J23:K23"/>
    <mergeCell ref="D18:E18"/>
    <mergeCell ref="J18:K18"/>
    <mergeCell ref="D19:E19"/>
    <mergeCell ref="J19:K19"/>
    <mergeCell ref="D20:E20"/>
    <mergeCell ref="J20:K20"/>
    <mergeCell ref="D15:E15"/>
    <mergeCell ref="J15:K15"/>
    <mergeCell ref="D16:E16"/>
    <mergeCell ref="J16:K16"/>
    <mergeCell ref="D17:E17"/>
    <mergeCell ref="J17:K17"/>
    <mergeCell ref="B12:F12"/>
    <mergeCell ref="G12:K12"/>
    <mergeCell ref="B13:F13"/>
    <mergeCell ref="G13:K13"/>
    <mergeCell ref="D14:E14"/>
    <mergeCell ref="J14:K14"/>
    <mergeCell ref="G6:H6"/>
    <mergeCell ref="G7:H7"/>
    <mergeCell ref="G8:H8"/>
    <mergeCell ref="G9:H9"/>
    <mergeCell ref="G10:H10"/>
    <mergeCell ref="G11:H1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
      <c r="D1" s="66" t="s">
        <v>226</v>
      </c>
    </row>
    <row r="2" ht="15">
      <c r="I2" s="101" t="s">
        <v>227</v>
      </c>
    </row>
    <row r="3" spans="1:9" ht="15">
      <c r="A3" s="96" t="s">
        <v>2</v>
      </c>
      <c r="I3" s="101" t="s">
        <v>3</v>
      </c>
    </row>
    <row r="4" spans="1:9" ht="19.5" customHeight="1">
      <c r="A4" s="116" t="s">
        <v>228</v>
      </c>
      <c r="B4" s="117" t="s">
        <v>5</v>
      </c>
      <c r="C4" s="117" t="s">
        <v>5</v>
      </c>
      <c r="D4" s="117" t="s">
        <v>229</v>
      </c>
      <c r="E4" s="117" t="s">
        <v>5</v>
      </c>
      <c r="F4" s="117" t="s">
        <v>5</v>
      </c>
      <c r="G4" s="117" t="s">
        <v>5</v>
      </c>
      <c r="H4" s="117" t="s">
        <v>5</v>
      </c>
      <c r="I4" s="117" t="s">
        <v>5</v>
      </c>
    </row>
    <row r="5" spans="1:9" ht="19.5" customHeight="1">
      <c r="A5" s="118" t="s">
        <v>230</v>
      </c>
      <c r="B5" s="119" t="s">
        <v>8</v>
      </c>
      <c r="C5" s="119" t="s">
        <v>231</v>
      </c>
      <c r="D5" s="119" t="s">
        <v>232</v>
      </c>
      <c r="E5" s="119" t="s">
        <v>8</v>
      </c>
      <c r="F5" s="120" t="s">
        <v>129</v>
      </c>
      <c r="G5" s="119" t="s">
        <v>233</v>
      </c>
      <c r="H5" s="119" t="s">
        <v>234</v>
      </c>
      <c r="I5" s="119" t="s">
        <v>235</v>
      </c>
    </row>
    <row r="6" spans="1:9" ht="19.5" customHeight="1">
      <c r="A6" s="118" t="s">
        <v>5</v>
      </c>
      <c r="B6" s="119" t="s">
        <v>5</v>
      </c>
      <c r="C6" s="119" t="s">
        <v>5</v>
      </c>
      <c r="D6" s="119" t="s">
        <v>5</v>
      </c>
      <c r="E6" s="119" t="s">
        <v>5</v>
      </c>
      <c r="F6" s="120" t="s">
        <v>124</v>
      </c>
      <c r="G6" s="119" t="s">
        <v>233</v>
      </c>
      <c r="H6" s="119" t="s">
        <v>5</v>
      </c>
      <c r="I6" s="119" t="s">
        <v>5</v>
      </c>
    </row>
    <row r="7" spans="1:9" ht="19.5" customHeight="1">
      <c r="A7" s="69" t="s">
        <v>236</v>
      </c>
      <c r="B7" s="70" t="s">
        <v>5</v>
      </c>
      <c r="C7" s="70" t="s">
        <v>12</v>
      </c>
      <c r="D7" s="70" t="s">
        <v>236</v>
      </c>
      <c r="E7" s="70" t="s">
        <v>5</v>
      </c>
      <c r="F7" s="70" t="s">
        <v>13</v>
      </c>
      <c r="G7" s="70" t="s">
        <v>21</v>
      </c>
      <c r="H7" s="70" t="s">
        <v>25</v>
      </c>
      <c r="I7" s="70" t="s">
        <v>29</v>
      </c>
    </row>
    <row r="8" spans="1:9" ht="19.5" customHeight="1">
      <c r="A8" s="71" t="s">
        <v>237</v>
      </c>
      <c r="B8" s="70" t="s">
        <v>12</v>
      </c>
      <c r="C8" s="94">
        <v>3417.8</v>
      </c>
      <c r="D8" s="103" t="s">
        <v>15</v>
      </c>
      <c r="E8" s="70" t="s">
        <v>23</v>
      </c>
      <c r="F8" s="94">
        <v>14.5</v>
      </c>
      <c r="G8" s="94">
        <v>14.5</v>
      </c>
      <c r="H8" s="94">
        <v>0</v>
      </c>
      <c r="I8" s="94">
        <v>0</v>
      </c>
    </row>
    <row r="9" spans="1:9" ht="19.5" customHeight="1">
      <c r="A9" s="71" t="s">
        <v>238</v>
      </c>
      <c r="B9" s="70" t="s">
        <v>13</v>
      </c>
      <c r="C9" s="94">
        <v>0</v>
      </c>
      <c r="D9" s="103" t="s">
        <v>18</v>
      </c>
      <c r="E9" s="70" t="s">
        <v>27</v>
      </c>
      <c r="F9" s="94">
        <v>0</v>
      </c>
      <c r="G9" s="94">
        <v>0</v>
      </c>
      <c r="H9" s="94">
        <v>0</v>
      </c>
      <c r="I9" s="94">
        <v>0</v>
      </c>
    </row>
    <row r="10" spans="1:9" ht="19.5" customHeight="1">
      <c r="A10" s="71" t="s">
        <v>239</v>
      </c>
      <c r="B10" s="70" t="s">
        <v>21</v>
      </c>
      <c r="C10" s="94">
        <v>0</v>
      </c>
      <c r="D10" s="103" t="s">
        <v>22</v>
      </c>
      <c r="E10" s="70" t="s">
        <v>31</v>
      </c>
      <c r="F10" s="94">
        <v>0</v>
      </c>
      <c r="G10" s="94">
        <v>0</v>
      </c>
      <c r="H10" s="94">
        <v>0</v>
      </c>
      <c r="I10" s="94">
        <v>0</v>
      </c>
    </row>
    <row r="11" spans="1:9" ht="19.5" customHeight="1">
      <c r="A11" s="71" t="s">
        <v>5</v>
      </c>
      <c r="B11" s="70" t="s">
        <v>25</v>
      </c>
      <c r="C11" s="99" t="s">
        <v>5</v>
      </c>
      <c r="D11" s="103" t="s">
        <v>26</v>
      </c>
      <c r="E11" s="70" t="s">
        <v>35</v>
      </c>
      <c r="F11" s="94">
        <v>0</v>
      </c>
      <c r="G11" s="94">
        <v>0</v>
      </c>
      <c r="H11" s="94">
        <v>0</v>
      </c>
      <c r="I11" s="94">
        <v>0</v>
      </c>
    </row>
    <row r="12" spans="1:9" ht="19.5" customHeight="1">
      <c r="A12" s="71" t="s">
        <v>5</v>
      </c>
      <c r="B12" s="70" t="s">
        <v>29</v>
      </c>
      <c r="C12" s="99" t="s">
        <v>5</v>
      </c>
      <c r="D12" s="103" t="s">
        <v>30</v>
      </c>
      <c r="E12" s="70" t="s">
        <v>39</v>
      </c>
      <c r="F12" s="94">
        <v>0</v>
      </c>
      <c r="G12" s="94">
        <v>0</v>
      </c>
      <c r="H12" s="94">
        <v>0</v>
      </c>
      <c r="I12" s="94">
        <v>0</v>
      </c>
    </row>
    <row r="13" spans="1:9" ht="19.5" customHeight="1">
      <c r="A13" s="71" t="s">
        <v>5</v>
      </c>
      <c r="B13" s="70" t="s">
        <v>33</v>
      </c>
      <c r="C13" s="99" t="s">
        <v>5</v>
      </c>
      <c r="D13" s="103" t="s">
        <v>34</v>
      </c>
      <c r="E13" s="70" t="s">
        <v>43</v>
      </c>
      <c r="F13" s="94">
        <v>0</v>
      </c>
      <c r="G13" s="94">
        <v>0</v>
      </c>
      <c r="H13" s="94">
        <v>0</v>
      </c>
      <c r="I13" s="94">
        <v>0</v>
      </c>
    </row>
    <row r="14" spans="1:9" ht="19.5" customHeight="1">
      <c r="A14" s="71" t="s">
        <v>5</v>
      </c>
      <c r="B14" s="70" t="s">
        <v>37</v>
      </c>
      <c r="C14" s="99" t="s">
        <v>5</v>
      </c>
      <c r="D14" s="103" t="s">
        <v>38</v>
      </c>
      <c r="E14" s="70" t="s">
        <v>46</v>
      </c>
      <c r="F14" s="94">
        <v>0</v>
      </c>
      <c r="G14" s="94">
        <v>0</v>
      </c>
      <c r="H14" s="94">
        <v>0</v>
      </c>
      <c r="I14" s="94">
        <v>0</v>
      </c>
    </row>
    <row r="15" spans="1:9" ht="19.5" customHeight="1">
      <c r="A15" s="71" t="s">
        <v>5</v>
      </c>
      <c r="B15" s="70" t="s">
        <v>41</v>
      </c>
      <c r="C15" s="99" t="s">
        <v>5</v>
      </c>
      <c r="D15" s="103" t="s">
        <v>42</v>
      </c>
      <c r="E15" s="70" t="s">
        <v>49</v>
      </c>
      <c r="F15" s="94">
        <v>179.15</v>
      </c>
      <c r="G15" s="94">
        <v>179.15</v>
      </c>
      <c r="H15" s="94">
        <v>0</v>
      </c>
      <c r="I15" s="94">
        <v>0</v>
      </c>
    </row>
    <row r="16" spans="1:9" ht="19.5" customHeight="1">
      <c r="A16" s="71" t="s">
        <v>5</v>
      </c>
      <c r="B16" s="70" t="s">
        <v>44</v>
      </c>
      <c r="C16" s="99" t="s">
        <v>5</v>
      </c>
      <c r="D16" s="103" t="s">
        <v>45</v>
      </c>
      <c r="E16" s="70" t="s">
        <v>52</v>
      </c>
      <c r="F16" s="94">
        <v>2402.03</v>
      </c>
      <c r="G16" s="94">
        <v>2402.03</v>
      </c>
      <c r="H16" s="94">
        <v>0</v>
      </c>
      <c r="I16" s="94">
        <v>0</v>
      </c>
    </row>
    <row r="17" spans="1:9" ht="19.5" customHeight="1">
      <c r="A17" s="71" t="s">
        <v>5</v>
      </c>
      <c r="B17" s="70" t="s">
        <v>47</v>
      </c>
      <c r="C17" s="99" t="s">
        <v>5</v>
      </c>
      <c r="D17" s="103" t="s">
        <v>48</v>
      </c>
      <c r="E17" s="70" t="s">
        <v>55</v>
      </c>
      <c r="F17" s="94">
        <v>0</v>
      </c>
      <c r="G17" s="94">
        <v>0</v>
      </c>
      <c r="H17" s="94">
        <v>0</v>
      </c>
      <c r="I17" s="94">
        <v>0</v>
      </c>
    </row>
    <row r="18" spans="1:9" ht="19.5" customHeight="1">
      <c r="A18" s="71" t="s">
        <v>5</v>
      </c>
      <c r="B18" s="70" t="s">
        <v>50</v>
      </c>
      <c r="C18" s="99" t="s">
        <v>5</v>
      </c>
      <c r="D18" s="103" t="s">
        <v>51</v>
      </c>
      <c r="E18" s="70" t="s">
        <v>58</v>
      </c>
      <c r="F18" s="94">
        <v>0</v>
      </c>
      <c r="G18" s="94">
        <v>0</v>
      </c>
      <c r="H18" s="94">
        <v>0</v>
      </c>
      <c r="I18" s="94">
        <v>0</v>
      </c>
    </row>
    <row r="19" spans="1:9" ht="19.5" customHeight="1">
      <c r="A19" s="71" t="s">
        <v>5</v>
      </c>
      <c r="B19" s="70" t="s">
        <v>53</v>
      </c>
      <c r="C19" s="99" t="s">
        <v>5</v>
      </c>
      <c r="D19" s="103" t="s">
        <v>54</v>
      </c>
      <c r="E19" s="70" t="s">
        <v>61</v>
      </c>
      <c r="F19" s="94">
        <v>396.4</v>
      </c>
      <c r="G19" s="94">
        <v>396.4</v>
      </c>
      <c r="H19" s="94">
        <v>0</v>
      </c>
      <c r="I19" s="94">
        <v>0</v>
      </c>
    </row>
    <row r="20" spans="1:9" ht="19.5" customHeight="1">
      <c r="A20" s="71" t="s">
        <v>5</v>
      </c>
      <c r="B20" s="70" t="s">
        <v>56</v>
      </c>
      <c r="C20" s="99" t="s">
        <v>5</v>
      </c>
      <c r="D20" s="103" t="s">
        <v>57</v>
      </c>
      <c r="E20" s="70" t="s">
        <v>64</v>
      </c>
      <c r="F20" s="94">
        <v>0</v>
      </c>
      <c r="G20" s="94">
        <v>0</v>
      </c>
      <c r="H20" s="94">
        <v>0</v>
      </c>
      <c r="I20" s="94">
        <v>0</v>
      </c>
    </row>
    <row r="21" spans="1:9" ht="19.5" customHeight="1">
      <c r="A21" s="71" t="s">
        <v>5</v>
      </c>
      <c r="B21" s="70" t="s">
        <v>59</v>
      </c>
      <c r="C21" s="99" t="s">
        <v>5</v>
      </c>
      <c r="D21" s="103" t="s">
        <v>60</v>
      </c>
      <c r="E21" s="70" t="s">
        <v>67</v>
      </c>
      <c r="F21" s="94">
        <v>0</v>
      </c>
      <c r="G21" s="94">
        <v>0</v>
      </c>
      <c r="H21" s="94">
        <v>0</v>
      </c>
      <c r="I21" s="94">
        <v>0</v>
      </c>
    </row>
    <row r="22" spans="1:9" ht="19.5" customHeight="1">
      <c r="A22" s="71" t="s">
        <v>5</v>
      </c>
      <c r="B22" s="70" t="s">
        <v>62</v>
      </c>
      <c r="C22" s="99" t="s">
        <v>5</v>
      </c>
      <c r="D22" s="103" t="s">
        <v>63</v>
      </c>
      <c r="E22" s="70" t="s">
        <v>70</v>
      </c>
      <c r="F22" s="94">
        <v>0</v>
      </c>
      <c r="G22" s="94">
        <v>0</v>
      </c>
      <c r="H22" s="94">
        <v>0</v>
      </c>
      <c r="I22" s="94">
        <v>0</v>
      </c>
    </row>
    <row r="23" spans="1:9" ht="19.5" customHeight="1">
      <c r="A23" s="71" t="s">
        <v>5</v>
      </c>
      <c r="B23" s="70" t="s">
        <v>65</v>
      </c>
      <c r="C23" s="99" t="s">
        <v>5</v>
      </c>
      <c r="D23" s="103" t="s">
        <v>66</v>
      </c>
      <c r="E23" s="70" t="s">
        <v>73</v>
      </c>
      <c r="F23" s="94">
        <v>0</v>
      </c>
      <c r="G23" s="94">
        <v>0</v>
      </c>
      <c r="H23" s="94">
        <v>0</v>
      </c>
      <c r="I23" s="94">
        <v>0</v>
      </c>
    </row>
    <row r="24" spans="1:9" ht="19.5" customHeight="1">
      <c r="A24" s="71" t="s">
        <v>5</v>
      </c>
      <c r="B24" s="70" t="s">
        <v>68</v>
      </c>
      <c r="C24" s="99" t="s">
        <v>5</v>
      </c>
      <c r="D24" s="103" t="s">
        <v>69</v>
      </c>
      <c r="E24" s="70" t="s">
        <v>76</v>
      </c>
      <c r="F24" s="94">
        <v>0</v>
      </c>
      <c r="G24" s="94">
        <v>0</v>
      </c>
      <c r="H24" s="94">
        <v>0</v>
      </c>
      <c r="I24" s="94">
        <v>0</v>
      </c>
    </row>
    <row r="25" spans="1:9" ht="19.5" customHeight="1">
      <c r="A25" s="71" t="s">
        <v>5</v>
      </c>
      <c r="B25" s="70" t="s">
        <v>71</v>
      </c>
      <c r="C25" s="99" t="s">
        <v>5</v>
      </c>
      <c r="D25" s="103" t="s">
        <v>72</v>
      </c>
      <c r="E25" s="70" t="s">
        <v>79</v>
      </c>
      <c r="F25" s="94">
        <v>0</v>
      </c>
      <c r="G25" s="94">
        <v>0</v>
      </c>
      <c r="H25" s="94">
        <v>0</v>
      </c>
      <c r="I25" s="94">
        <v>0</v>
      </c>
    </row>
    <row r="26" spans="1:9" ht="19.5" customHeight="1">
      <c r="A26" s="71" t="s">
        <v>5</v>
      </c>
      <c r="B26" s="70" t="s">
        <v>74</v>
      </c>
      <c r="C26" s="99" t="s">
        <v>5</v>
      </c>
      <c r="D26" s="103" t="s">
        <v>75</v>
      </c>
      <c r="E26" s="70" t="s">
        <v>82</v>
      </c>
      <c r="F26" s="94">
        <v>48.25</v>
      </c>
      <c r="G26" s="94">
        <v>48.25</v>
      </c>
      <c r="H26" s="94">
        <v>0</v>
      </c>
      <c r="I26" s="94">
        <v>0</v>
      </c>
    </row>
    <row r="27" spans="1:9" ht="19.5" customHeight="1">
      <c r="A27" s="71" t="s">
        <v>5</v>
      </c>
      <c r="B27" s="70" t="s">
        <v>77</v>
      </c>
      <c r="C27" s="99" t="s">
        <v>5</v>
      </c>
      <c r="D27" s="103" t="s">
        <v>78</v>
      </c>
      <c r="E27" s="70" t="s">
        <v>85</v>
      </c>
      <c r="F27" s="94">
        <v>0</v>
      </c>
      <c r="G27" s="94">
        <v>0</v>
      </c>
      <c r="H27" s="94">
        <v>0</v>
      </c>
      <c r="I27" s="94">
        <v>0</v>
      </c>
    </row>
    <row r="28" spans="1:9" ht="19.5" customHeight="1">
      <c r="A28" s="71" t="s">
        <v>5</v>
      </c>
      <c r="B28" s="70" t="s">
        <v>80</v>
      </c>
      <c r="C28" s="99" t="s">
        <v>5</v>
      </c>
      <c r="D28" s="72" t="s">
        <v>81</v>
      </c>
      <c r="E28" s="70" t="s">
        <v>88</v>
      </c>
      <c r="F28" s="94">
        <v>0</v>
      </c>
      <c r="G28" s="94">
        <v>0</v>
      </c>
      <c r="H28" s="94">
        <v>0</v>
      </c>
      <c r="I28" s="94">
        <v>0</v>
      </c>
    </row>
    <row r="29" spans="1:9" ht="19.5" customHeight="1">
      <c r="A29" s="71" t="s">
        <v>5</v>
      </c>
      <c r="B29" s="70" t="s">
        <v>83</v>
      </c>
      <c r="C29" s="99" t="s">
        <v>5</v>
      </c>
      <c r="D29" s="103" t="s">
        <v>84</v>
      </c>
      <c r="E29" s="70" t="s">
        <v>91</v>
      </c>
      <c r="F29" s="94">
        <v>0</v>
      </c>
      <c r="G29" s="94">
        <v>0</v>
      </c>
      <c r="H29" s="94">
        <v>0</v>
      </c>
      <c r="I29" s="94">
        <v>0</v>
      </c>
    </row>
    <row r="30" spans="1:9" ht="19.5" customHeight="1">
      <c r="A30" s="71" t="s">
        <v>5</v>
      </c>
      <c r="B30" s="70" t="s">
        <v>86</v>
      </c>
      <c r="C30" s="99" t="s">
        <v>5</v>
      </c>
      <c r="D30" s="103" t="s">
        <v>87</v>
      </c>
      <c r="E30" s="70" t="s">
        <v>94</v>
      </c>
      <c r="F30" s="94">
        <v>0</v>
      </c>
      <c r="G30" s="94">
        <v>0</v>
      </c>
      <c r="H30" s="94">
        <v>0</v>
      </c>
      <c r="I30" s="94">
        <v>0</v>
      </c>
    </row>
    <row r="31" spans="1:9" ht="19.5" customHeight="1">
      <c r="A31" s="71" t="s">
        <v>5</v>
      </c>
      <c r="B31" s="70" t="s">
        <v>89</v>
      </c>
      <c r="C31" s="99" t="s">
        <v>5</v>
      </c>
      <c r="D31" s="103" t="s">
        <v>90</v>
      </c>
      <c r="E31" s="70" t="s">
        <v>97</v>
      </c>
      <c r="F31" s="94">
        <v>0</v>
      </c>
      <c r="G31" s="94">
        <v>0</v>
      </c>
      <c r="H31" s="94">
        <v>0</v>
      </c>
      <c r="I31" s="94">
        <v>0</v>
      </c>
    </row>
    <row r="32" spans="1:9" ht="19.5" customHeight="1">
      <c r="A32" s="71" t="s">
        <v>5</v>
      </c>
      <c r="B32" s="70" t="s">
        <v>92</v>
      </c>
      <c r="C32" s="99" t="s">
        <v>5</v>
      </c>
      <c r="D32" s="72" t="s">
        <v>93</v>
      </c>
      <c r="E32" s="70" t="s">
        <v>101</v>
      </c>
      <c r="F32" s="94">
        <v>0</v>
      </c>
      <c r="G32" s="94">
        <v>0</v>
      </c>
      <c r="H32" s="94">
        <v>0</v>
      </c>
      <c r="I32" s="94">
        <v>0</v>
      </c>
    </row>
    <row r="33" spans="1:9" ht="19.5" customHeight="1">
      <c r="A33" s="71" t="s">
        <v>5</v>
      </c>
      <c r="B33" s="70" t="s">
        <v>95</v>
      </c>
      <c r="C33" s="99" t="s">
        <v>5</v>
      </c>
      <c r="D33" s="72" t="s">
        <v>96</v>
      </c>
      <c r="E33" s="70" t="s">
        <v>105</v>
      </c>
      <c r="F33" s="94">
        <v>0</v>
      </c>
      <c r="G33" s="94">
        <v>0</v>
      </c>
      <c r="H33" s="94">
        <v>0</v>
      </c>
      <c r="I33" s="94">
        <v>0</v>
      </c>
    </row>
    <row r="34" spans="1:9" ht="19.5" customHeight="1">
      <c r="A34" s="69" t="s">
        <v>98</v>
      </c>
      <c r="B34" s="70" t="s">
        <v>99</v>
      </c>
      <c r="C34" s="94">
        <v>3417.8</v>
      </c>
      <c r="D34" s="70" t="s">
        <v>100</v>
      </c>
      <c r="E34" s="70" t="s">
        <v>109</v>
      </c>
      <c r="F34" s="94">
        <v>3040.33</v>
      </c>
      <c r="G34" s="94">
        <v>3040.33</v>
      </c>
      <c r="H34" s="94">
        <v>0</v>
      </c>
      <c r="I34" s="94">
        <v>0</v>
      </c>
    </row>
    <row r="35" spans="1:9" ht="19.5" customHeight="1">
      <c r="A35" s="71" t="s">
        <v>240</v>
      </c>
      <c r="B35" s="70" t="s">
        <v>103</v>
      </c>
      <c r="C35" s="94">
        <v>235.49</v>
      </c>
      <c r="D35" s="72" t="s">
        <v>241</v>
      </c>
      <c r="E35" s="70" t="s">
        <v>112</v>
      </c>
      <c r="F35" s="94">
        <v>612.96</v>
      </c>
      <c r="G35" s="94">
        <v>612.96</v>
      </c>
      <c r="H35" s="94">
        <v>0</v>
      </c>
      <c r="I35" s="94">
        <v>0</v>
      </c>
    </row>
    <row r="36" spans="1:9" ht="19.5" customHeight="1">
      <c r="A36" s="71" t="s">
        <v>237</v>
      </c>
      <c r="B36" s="70" t="s">
        <v>107</v>
      </c>
      <c r="C36" s="94">
        <v>235.49</v>
      </c>
      <c r="D36" s="72" t="s">
        <v>5</v>
      </c>
      <c r="E36" s="70" t="s">
        <v>242</v>
      </c>
      <c r="F36" s="99" t="s">
        <v>5</v>
      </c>
      <c r="G36" s="99" t="s">
        <v>5</v>
      </c>
      <c r="H36" s="99" t="s">
        <v>5</v>
      </c>
      <c r="I36" s="99" t="s">
        <v>5</v>
      </c>
    </row>
    <row r="37" spans="1:9" ht="19.5" customHeight="1">
      <c r="A37" s="71" t="s">
        <v>238</v>
      </c>
      <c r="B37" s="70" t="s">
        <v>111</v>
      </c>
      <c r="C37" s="94">
        <v>0</v>
      </c>
      <c r="D37" s="70" t="s">
        <v>5</v>
      </c>
      <c r="E37" s="70" t="s">
        <v>243</v>
      </c>
      <c r="F37" s="99" t="s">
        <v>5</v>
      </c>
      <c r="G37" s="99" t="s">
        <v>5</v>
      </c>
      <c r="H37" s="99" t="s">
        <v>5</v>
      </c>
      <c r="I37" s="99" t="s">
        <v>5</v>
      </c>
    </row>
    <row r="38" spans="1:9" ht="19.5" customHeight="1">
      <c r="A38" s="71" t="s">
        <v>239</v>
      </c>
      <c r="B38" s="70" t="s">
        <v>16</v>
      </c>
      <c r="C38" s="94">
        <v>0</v>
      </c>
      <c r="D38" s="72" t="s">
        <v>5</v>
      </c>
      <c r="E38" s="70" t="s">
        <v>244</v>
      </c>
      <c r="F38" s="99" t="s">
        <v>5</v>
      </c>
      <c r="G38" s="99" t="s">
        <v>5</v>
      </c>
      <c r="H38" s="99" t="s">
        <v>5</v>
      </c>
      <c r="I38" s="99" t="s">
        <v>5</v>
      </c>
    </row>
    <row r="39" spans="1:9" ht="19.5" customHeight="1">
      <c r="A39" s="69" t="s">
        <v>110</v>
      </c>
      <c r="B39" s="70" t="s">
        <v>19</v>
      </c>
      <c r="C39" s="94">
        <v>3653.29</v>
      </c>
      <c r="D39" s="70" t="s">
        <v>110</v>
      </c>
      <c r="E39" s="70" t="s">
        <v>245</v>
      </c>
      <c r="F39" s="94">
        <v>3653.29</v>
      </c>
      <c r="G39" s="94">
        <v>3653.29</v>
      </c>
      <c r="H39" s="94">
        <v>0</v>
      </c>
      <c r="I39" s="94">
        <v>0</v>
      </c>
    </row>
    <row r="40" spans="1:9" ht="19.5" customHeight="1">
      <c r="A40" s="107" t="s">
        <v>246</v>
      </c>
      <c r="B40" s="108" t="s">
        <v>5</v>
      </c>
      <c r="C40" s="108" t="s">
        <v>5</v>
      </c>
      <c r="D40" s="108" t="s">
        <v>5</v>
      </c>
      <c r="E40" s="108" t="s">
        <v>5</v>
      </c>
      <c r="F40" s="108" t="s">
        <v>5</v>
      </c>
      <c r="G40" s="108" t="s">
        <v>5</v>
      </c>
      <c r="H40" s="108" t="s">
        <v>5</v>
      </c>
      <c r="I40" s="108" t="s">
        <v>5</v>
      </c>
    </row>
  </sheetData>
  <sheetProtection/>
  <mergeCells count="36">
    <mergeCell ref="G5:G6"/>
    <mergeCell ref="H5:H6"/>
    <mergeCell ref="I5:I6"/>
    <mergeCell ref="D5:D6"/>
    <mergeCell ref="E5:E6"/>
    <mergeCell ref="F5:F6"/>
    <mergeCell ref="A5:A6"/>
    <mergeCell ref="B5:B6"/>
    <mergeCell ref="C5:C6"/>
    <mergeCell ref="A40:I40"/>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51"/>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66" t="s">
        <v>247</v>
      </c>
    </row>
    <row r="2" ht="15">
      <c r="Q2" s="101" t="s">
        <v>248</v>
      </c>
    </row>
    <row r="3" spans="1:17" ht="15">
      <c r="A3" s="96" t="s">
        <v>2</v>
      </c>
      <c r="Q3" s="101" t="s">
        <v>3</v>
      </c>
    </row>
    <row r="4" spans="1:17" ht="19.5" customHeight="1">
      <c r="A4" s="121" t="s">
        <v>7</v>
      </c>
      <c r="B4" s="109" t="s">
        <v>5</v>
      </c>
      <c r="C4" s="109" t="s">
        <v>5</v>
      </c>
      <c r="D4" s="109" t="s">
        <v>5</v>
      </c>
      <c r="E4" s="109" t="s">
        <v>249</v>
      </c>
      <c r="F4" s="109" t="s">
        <v>5</v>
      </c>
      <c r="G4" s="109" t="s">
        <v>5</v>
      </c>
      <c r="H4" s="109" t="s">
        <v>250</v>
      </c>
      <c r="I4" s="109" t="s">
        <v>5</v>
      </c>
      <c r="J4" s="109" t="s">
        <v>5</v>
      </c>
      <c r="K4" s="109" t="s">
        <v>251</v>
      </c>
      <c r="L4" s="109" t="s">
        <v>5</v>
      </c>
      <c r="M4" s="109" t="s">
        <v>5</v>
      </c>
      <c r="N4" s="109" t="s">
        <v>108</v>
      </c>
      <c r="O4" s="109" t="s">
        <v>5</v>
      </c>
      <c r="P4" s="122" t="s">
        <v>5</v>
      </c>
      <c r="Q4" s="109" t="s">
        <v>5</v>
      </c>
    </row>
    <row r="5" spans="1:17" ht="19.5" customHeight="1">
      <c r="A5" s="115" t="s">
        <v>122</v>
      </c>
      <c r="B5" s="114" t="s">
        <v>5</v>
      </c>
      <c r="C5" s="114" t="s">
        <v>5</v>
      </c>
      <c r="D5" s="114" t="s">
        <v>123</v>
      </c>
      <c r="E5" s="114" t="s">
        <v>129</v>
      </c>
      <c r="F5" s="114" t="s">
        <v>252</v>
      </c>
      <c r="G5" s="114" t="s">
        <v>253</v>
      </c>
      <c r="H5" s="114" t="s">
        <v>129</v>
      </c>
      <c r="I5" s="114" t="s">
        <v>216</v>
      </c>
      <c r="J5" s="114" t="s">
        <v>217</v>
      </c>
      <c r="K5" s="114" t="s">
        <v>129</v>
      </c>
      <c r="L5" s="114" t="s">
        <v>216</v>
      </c>
      <c r="M5" s="114" t="s">
        <v>217</v>
      </c>
      <c r="N5" s="114" t="s">
        <v>129</v>
      </c>
      <c r="O5" s="114" t="s">
        <v>252</v>
      </c>
      <c r="P5" s="114" t="s">
        <v>253</v>
      </c>
      <c r="Q5" s="114" t="s">
        <v>5</v>
      </c>
    </row>
    <row r="6" spans="1:17" ht="19.5" customHeight="1">
      <c r="A6" s="115" t="s">
        <v>5</v>
      </c>
      <c r="B6" s="114" t="s">
        <v>5</v>
      </c>
      <c r="C6" s="114" t="s">
        <v>5</v>
      </c>
      <c r="D6" s="114" t="s">
        <v>5</v>
      </c>
      <c r="E6" s="114" t="s">
        <v>5</v>
      </c>
      <c r="F6" s="114" t="s">
        <v>5</v>
      </c>
      <c r="G6" s="114" t="s">
        <v>124</v>
      </c>
      <c r="H6" s="114" t="s">
        <v>5</v>
      </c>
      <c r="I6" s="114" t="s">
        <v>5</v>
      </c>
      <c r="J6" s="114" t="s">
        <v>124</v>
      </c>
      <c r="K6" s="114" t="s">
        <v>5</v>
      </c>
      <c r="L6" s="114" t="s">
        <v>5</v>
      </c>
      <c r="M6" s="114" t="s">
        <v>124</v>
      </c>
      <c r="N6" s="114" t="s">
        <v>5</v>
      </c>
      <c r="O6" s="114" t="s">
        <v>5</v>
      </c>
      <c r="P6" s="114" t="s">
        <v>254</v>
      </c>
      <c r="Q6" s="114" t="s">
        <v>255</v>
      </c>
    </row>
    <row r="7" spans="1:17" ht="19.5" customHeight="1">
      <c r="A7" s="115" t="s">
        <v>5</v>
      </c>
      <c r="B7" s="114" t="s">
        <v>5</v>
      </c>
      <c r="C7" s="114" t="s">
        <v>5</v>
      </c>
      <c r="D7" s="114" t="s">
        <v>5</v>
      </c>
      <c r="E7" s="114" t="s">
        <v>5</v>
      </c>
      <c r="F7" s="114" t="s">
        <v>5</v>
      </c>
      <c r="G7" s="114" t="s">
        <v>5</v>
      </c>
      <c r="H7" s="114" t="s">
        <v>5</v>
      </c>
      <c r="I7" s="114" t="s">
        <v>5</v>
      </c>
      <c r="J7" s="114" t="s">
        <v>5</v>
      </c>
      <c r="K7" s="114" t="s">
        <v>5</v>
      </c>
      <c r="L7" s="114" t="s">
        <v>5</v>
      </c>
      <c r="M7" s="114" t="s">
        <v>5</v>
      </c>
      <c r="N7" s="114" t="s">
        <v>5</v>
      </c>
      <c r="O7" s="114" t="s">
        <v>5</v>
      </c>
      <c r="P7" s="114" t="s">
        <v>5</v>
      </c>
      <c r="Q7" s="114" t="s">
        <v>5</v>
      </c>
    </row>
    <row r="8" spans="1:17" ht="19.5" customHeight="1">
      <c r="A8" s="115" t="s">
        <v>126</v>
      </c>
      <c r="B8" s="114" t="s">
        <v>127</v>
      </c>
      <c r="C8" s="114" t="s">
        <v>128</v>
      </c>
      <c r="D8" s="97" t="s">
        <v>11</v>
      </c>
      <c r="E8" s="98" t="s">
        <v>12</v>
      </c>
      <c r="F8" s="98" t="s">
        <v>13</v>
      </c>
      <c r="G8" s="98" t="s">
        <v>21</v>
      </c>
      <c r="H8" s="98" t="s">
        <v>25</v>
      </c>
      <c r="I8" s="98" t="s">
        <v>29</v>
      </c>
      <c r="J8" s="98" t="s">
        <v>33</v>
      </c>
      <c r="K8" s="98" t="s">
        <v>37</v>
      </c>
      <c r="L8" s="98" t="s">
        <v>41</v>
      </c>
      <c r="M8" s="98" t="s">
        <v>44</v>
      </c>
      <c r="N8" s="98" t="s">
        <v>47</v>
      </c>
      <c r="O8" s="98" t="s">
        <v>50</v>
      </c>
      <c r="P8" s="98" t="s">
        <v>53</v>
      </c>
      <c r="Q8" s="98" t="s">
        <v>56</v>
      </c>
    </row>
    <row r="9" spans="1:17" ht="19.5" customHeight="1">
      <c r="A9" s="115" t="s">
        <v>5</v>
      </c>
      <c r="B9" s="114" t="s">
        <v>5</v>
      </c>
      <c r="C9" s="114" t="s">
        <v>5</v>
      </c>
      <c r="D9" s="97" t="s">
        <v>129</v>
      </c>
      <c r="E9" s="94">
        <v>235.49</v>
      </c>
      <c r="F9" s="94">
        <v>0</v>
      </c>
      <c r="G9" s="94">
        <v>235.49</v>
      </c>
      <c r="H9" s="94">
        <v>3417.8</v>
      </c>
      <c r="I9" s="94">
        <v>981.52</v>
      </c>
      <c r="J9" s="94">
        <v>2436.28</v>
      </c>
      <c r="K9" s="94">
        <v>3040.33</v>
      </c>
      <c r="L9" s="94">
        <v>981.52</v>
      </c>
      <c r="M9" s="94">
        <v>2058.81</v>
      </c>
      <c r="N9" s="94">
        <v>612.96</v>
      </c>
      <c r="O9" s="94">
        <v>0</v>
      </c>
      <c r="P9" s="94">
        <v>612.96</v>
      </c>
      <c r="Q9" s="94">
        <v>0</v>
      </c>
    </row>
    <row r="10" spans="1:17" ht="19.5" customHeight="1">
      <c r="A10" s="110" t="s">
        <v>130</v>
      </c>
      <c r="B10" s="111" t="s">
        <v>5</v>
      </c>
      <c r="C10" s="111" t="s">
        <v>5</v>
      </c>
      <c r="D10" s="100" t="s">
        <v>131</v>
      </c>
      <c r="E10" s="94">
        <v>7.5</v>
      </c>
      <c r="F10" s="94">
        <v>0</v>
      </c>
      <c r="G10" s="94">
        <v>7.5</v>
      </c>
      <c r="H10" s="94">
        <v>7</v>
      </c>
      <c r="I10" s="94">
        <v>0</v>
      </c>
      <c r="J10" s="94">
        <v>7</v>
      </c>
      <c r="K10" s="94">
        <v>14.5</v>
      </c>
      <c r="L10" s="94">
        <v>0</v>
      </c>
      <c r="M10" s="94">
        <v>14.5</v>
      </c>
      <c r="N10" s="94">
        <v>0</v>
      </c>
      <c r="O10" s="94">
        <v>0</v>
      </c>
      <c r="P10" s="94">
        <v>0</v>
      </c>
      <c r="Q10" s="94">
        <v>0</v>
      </c>
    </row>
    <row r="11" spans="1:17" ht="19.5" customHeight="1">
      <c r="A11" s="110" t="s">
        <v>132</v>
      </c>
      <c r="B11" s="111" t="s">
        <v>5</v>
      </c>
      <c r="C11" s="111" t="s">
        <v>5</v>
      </c>
      <c r="D11" s="100" t="s">
        <v>133</v>
      </c>
      <c r="E11" s="94">
        <v>7.5</v>
      </c>
      <c r="F11" s="94">
        <v>0</v>
      </c>
      <c r="G11" s="94">
        <v>7.5</v>
      </c>
      <c r="H11" s="94">
        <v>7</v>
      </c>
      <c r="I11" s="94">
        <v>0</v>
      </c>
      <c r="J11" s="94">
        <v>7</v>
      </c>
      <c r="K11" s="94">
        <v>14.5</v>
      </c>
      <c r="L11" s="94">
        <v>0</v>
      </c>
      <c r="M11" s="94">
        <v>14.5</v>
      </c>
      <c r="N11" s="94">
        <v>0</v>
      </c>
      <c r="O11" s="94">
        <v>0</v>
      </c>
      <c r="P11" s="94">
        <v>0</v>
      </c>
      <c r="Q11" s="94">
        <v>0</v>
      </c>
    </row>
    <row r="12" spans="1:17" ht="19.5" customHeight="1">
      <c r="A12" s="110" t="s">
        <v>221</v>
      </c>
      <c r="B12" s="111" t="s">
        <v>5</v>
      </c>
      <c r="C12" s="111" t="s">
        <v>5</v>
      </c>
      <c r="D12" s="100" t="s">
        <v>222</v>
      </c>
      <c r="E12" s="94">
        <v>7.5</v>
      </c>
      <c r="F12" s="94">
        <v>0</v>
      </c>
      <c r="G12" s="94">
        <v>7.5</v>
      </c>
      <c r="H12" s="94">
        <v>0</v>
      </c>
      <c r="I12" s="94">
        <v>0</v>
      </c>
      <c r="J12" s="94">
        <v>0</v>
      </c>
      <c r="K12" s="94">
        <v>7.5</v>
      </c>
      <c r="L12" s="94">
        <v>0</v>
      </c>
      <c r="M12" s="94">
        <v>7.5</v>
      </c>
      <c r="N12" s="94">
        <v>0</v>
      </c>
      <c r="O12" s="94">
        <v>0</v>
      </c>
      <c r="P12" s="94">
        <v>0</v>
      </c>
      <c r="Q12" s="94">
        <v>0</v>
      </c>
    </row>
    <row r="13" spans="1:17" ht="19.5" customHeight="1">
      <c r="A13" s="110" t="s">
        <v>134</v>
      </c>
      <c r="B13" s="111" t="s">
        <v>5</v>
      </c>
      <c r="C13" s="111" t="s">
        <v>5</v>
      </c>
      <c r="D13" s="100" t="s">
        <v>135</v>
      </c>
      <c r="E13" s="94">
        <v>0</v>
      </c>
      <c r="F13" s="94">
        <v>0</v>
      </c>
      <c r="G13" s="94">
        <v>0</v>
      </c>
      <c r="H13" s="94">
        <v>7</v>
      </c>
      <c r="I13" s="94">
        <v>0</v>
      </c>
      <c r="J13" s="94">
        <v>7</v>
      </c>
      <c r="K13" s="94">
        <v>7</v>
      </c>
      <c r="L13" s="94">
        <v>0</v>
      </c>
      <c r="M13" s="94">
        <v>7</v>
      </c>
      <c r="N13" s="94">
        <v>0</v>
      </c>
      <c r="O13" s="94">
        <v>0</v>
      </c>
      <c r="P13" s="94">
        <v>0</v>
      </c>
      <c r="Q13" s="94">
        <v>0</v>
      </c>
    </row>
    <row r="14" spans="1:17" ht="19.5" customHeight="1">
      <c r="A14" s="110" t="s">
        <v>136</v>
      </c>
      <c r="B14" s="111" t="s">
        <v>5</v>
      </c>
      <c r="C14" s="111" t="s">
        <v>5</v>
      </c>
      <c r="D14" s="100" t="s">
        <v>137</v>
      </c>
      <c r="E14" s="94">
        <v>0</v>
      </c>
      <c r="F14" s="94">
        <v>0</v>
      </c>
      <c r="G14" s="94">
        <v>0</v>
      </c>
      <c r="H14" s="94">
        <v>179.15</v>
      </c>
      <c r="I14" s="94">
        <v>179.15</v>
      </c>
      <c r="J14" s="94">
        <v>0</v>
      </c>
      <c r="K14" s="94">
        <v>179.15</v>
      </c>
      <c r="L14" s="94">
        <v>179.15</v>
      </c>
      <c r="M14" s="94">
        <v>0</v>
      </c>
      <c r="N14" s="94">
        <v>0</v>
      </c>
      <c r="O14" s="94">
        <v>0</v>
      </c>
      <c r="P14" s="94">
        <v>0</v>
      </c>
      <c r="Q14" s="94">
        <v>0</v>
      </c>
    </row>
    <row r="15" spans="1:17" ht="19.5" customHeight="1">
      <c r="A15" s="110" t="s">
        <v>138</v>
      </c>
      <c r="B15" s="111" t="s">
        <v>5</v>
      </c>
      <c r="C15" s="111" t="s">
        <v>5</v>
      </c>
      <c r="D15" s="100" t="s">
        <v>139</v>
      </c>
      <c r="E15" s="94">
        <v>0</v>
      </c>
      <c r="F15" s="94">
        <v>0</v>
      </c>
      <c r="G15" s="94">
        <v>0</v>
      </c>
      <c r="H15" s="94">
        <v>138.27</v>
      </c>
      <c r="I15" s="94">
        <v>138.27</v>
      </c>
      <c r="J15" s="94">
        <v>0</v>
      </c>
      <c r="K15" s="94">
        <v>138.27</v>
      </c>
      <c r="L15" s="94">
        <v>138.27</v>
      </c>
      <c r="M15" s="94">
        <v>0</v>
      </c>
      <c r="N15" s="94">
        <v>0</v>
      </c>
      <c r="O15" s="94">
        <v>0</v>
      </c>
      <c r="P15" s="94">
        <v>0</v>
      </c>
      <c r="Q15" s="94">
        <v>0</v>
      </c>
    </row>
    <row r="16" spans="1:17" ht="19.5" customHeight="1">
      <c r="A16" s="110" t="s">
        <v>140</v>
      </c>
      <c r="B16" s="111" t="s">
        <v>5</v>
      </c>
      <c r="C16" s="111" t="s">
        <v>5</v>
      </c>
      <c r="D16" s="100" t="s">
        <v>141</v>
      </c>
      <c r="E16" s="94">
        <v>0</v>
      </c>
      <c r="F16" s="94">
        <v>0</v>
      </c>
      <c r="G16" s="94">
        <v>0</v>
      </c>
      <c r="H16" s="94">
        <v>64.56</v>
      </c>
      <c r="I16" s="94">
        <v>64.56</v>
      </c>
      <c r="J16" s="94">
        <v>0</v>
      </c>
      <c r="K16" s="94">
        <v>64.56</v>
      </c>
      <c r="L16" s="94">
        <v>64.56</v>
      </c>
      <c r="M16" s="94">
        <v>0</v>
      </c>
      <c r="N16" s="94">
        <v>0</v>
      </c>
      <c r="O16" s="94">
        <v>0</v>
      </c>
      <c r="P16" s="94">
        <v>0</v>
      </c>
      <c r="Q16" s="94">
        <v>0</v>
      </c>
    </row>
    <row r="17" spans="1:17" ht="19.5" customHeight="1">
      <c r="A17" s="110" t="s">
        <v>142</v>
      </c>
      <c r="B17" s="111" t="s">
        <v>5</v>
      </c>
      <c r="C17" s="111" t="s">
        <v>5</v>
      </c>
      <c r="D17" s="100" t="s">
        <v>143</v>
      </c>
      <c r="E17" s="94">
        <v>0</v>
      </c>
      <c r="F17" s="94">
        <v>0</v>
      </c>
      <c r="G17" s="94">
        <v>0</v>
      </c>
      <c r="H17" s="94">
        <v>67.34</v>
      </c>
      <c r="I17" s="94">
        <v>67.34</v>
      </c>
      <c r="J17" s="94">
        <v>0</v>
      </c>
      <c r="K17" s="94">
        <v>67.34</v>
      </c>
      <c r="L17" s="94">
        <v>67.34</v>
      </c>
      <c r="M17" s="94">
        <v>0</v>
      </c>
      <c r="N17" s="94">
        <v>0</v>
      </c>
      <c r="O17" s="94">
        <v>0</v>
      </c>
      <c r="P17" s="94">
        <v>0</v>
      </c>
      <c r="Q17" s="94">
        <v>0</v>
      </c>
    </row>
    <row r="18" spans="1:17" ht="19.5" customHeight="1">
      <c r="A18" s="110" t="s">
        <v>144</v>
      </c>
      <c r="B18" s="111" t="s">
        <v>5</v>
      </c>
      <c r="C18" s="111" t="s">
        <v>5</v>
      </c>
      <c r="D18" s="100" t="s">
        <v>145</v>
      </c>
      <c r="E18" s="94">
        <v>0</v>
      </c>
      <c r="F18" s="94">
        <v>0</v>
      </c>
      <c r="G18" s="94">
        <v>0</v>
      </c>
      <c r="H18" s="94">
        <v>6.37</v>
      </c>
      <c r="I18" s="94">
        <v>6.37</v>
      </c>
      <c r="J18" s="94">
        <v>0</v>
      </c>
      <c r="K18" s="94">
        <v>6.37</v>
      </c>
      <c r="L18" s="94">
        <v>6.37</v>
      </c>
      <c r="M18" s="94">
        <v>0</v>
      </c>
      <c r="N18" s="94">
        <v>0</v>
      </c>
      <c r="O18" s="94">
        <v>0</v>
      </c>
      <c r="P18" s="94">
        <v>0</v>
      </c>
      <c r="Q18" s="94">
        <v>0</v>
      </c>
    </row>
    <row r="19" spans="1:17" ht="19.5" customHeight="1">
      <c r="A19" s="110" t="s">
        <v>146</v>
      </c>
      <c r="B19" s="111" t="s">
        <v>5</v>
      </c>
      <c r="C19" s="111" t="s">
        <v>5</v>
      </c>
      <c r="D19" s="100" t="s">
        <v>147</v>
      </c>
      <c r="E19" s="94">
        <v>0</v>
      </c>
      <c r="F19" s="94">
        <v>0</v>
      </c>
      <c r="G19" s="94">
        <v>0</v>
      </c>
      <c r="H19" s="94">
        <v>40.88</v>
      </c>
      <c r="I19" s="94">
        <v>40.88</v>
      </c>
      <c r="J19" s="94">
        <v>0</v>
      </c>
      <c r="K19" s="94">
        <v>40.88</v>
      </c>
      <c r="L19" s="94">
        <v>40.88</v>
      </c>
      <c r="M19" s="94">
        <v>0</v>
      </c>
      <c r="N19" s="94">
        <v>0</v>
      </c>
      <c r="O19" s="94">
        <v>0</v>
      </c>
      <c r="P19" s="94">
        <v>0</v>
      </c>
      <c r="Q19" s="94">
        <v>0</v>
      </c>
    </row>
    <row r="20" spans="1:17" ht="19.5" customHeight="1">
      <c r="A20" s="110" t="s">
        <v>148</v>
      </c>
      <c r="B20" s="111" t="s">
        <v>5</v>
      </c>
      <c r="C20" s="111" t="s">
        <v>5</v>
      </c>
      <c r="D20" s="100" t="s">
        <v>149</v>
      </c>
      <c r="E20" s="94">
        <v>0</v>
      </c>
      <c r="F20" s="94">
        <v>0</v>
      </c>
      <c r="G20" s="94">
        <v>0</v>
      </c>
      <c r="H20" s="94">
        <v>40.88</v>
      </c>
      <c r="I20" s="94">
        <v>40.88</v>
      </c>
      <c r="J20" s="94">
        <v>0</v>
      </c>
      <c r="K20" s="94">
        <v>40.88</v>
      </c>
      <c r="L20" s="94">
        <v>40.88</v>
      </c>
      <c r="M20" s="94">
        <v>0</v>
      </c>
      <c r="N20" s="94">
        <v>0</v>
      </c>
      <c r="O20" s="94">
        <v>0</v>
      </c>
      <c r="P20" s="94">
        <v>0</v>
      </c>
      <c r="Q20" s="94">
        <v>0</v>
      </c>
    </row>
    <row r="21" spans="1:17" ht="19.5" customHeight="1">
      <c r="A21" s="110" t="s">
        <v>150</v>
      </c>
      <c r="B21" s="111" t="s">
        <v>5</v>
      </c>
      <c r="C21" s="111" t="s">
        <v>5</v>
      </c>
      <c r="D21" s="100" t="s">
        <v>151</v>
      </c>
      <c r="E21" s="94">
        <v>227.99</v>
      </c>
      <c r="F21" s="94">
        <v>0</v>
      </c>
      <c r="G21" s="94">
        <v>227.99</v>
      </c>
      <c r="H21" s="94">
        <v>2787</v>
      </c>
      <c r="I21" s="94">
        <v>754.13</v>
      </c>
      <c r="J21" s="94">
        <v>2032.88</v>
      </c>
      <c r="K21" s="94">
        <v>2402.03</v>
      </c>
      <c r="L21" s="94">
        <v>754.13</v>
      </c>
      <c r="M21" s="94">
        <v>1647.91</v>
      </c>
      <c r="N21" s="94">
        <v>612.96</v>
      </c>
      <c r="O21" s="94">
        <v>0</v>
      </c>
      <c r="P21" s="94">
        <v>612.96</v>
      </c>
      <c r="Q21" s="94">
        <v>0</v>
      </c>
    </row>
    <row r="22" spans="1:17" ht="19.5" customHeight="1">
      <c r="A22" s="110" t="s">
        <v>152</v>
      </c>
      <c r="B22" s="111" t="s">
        <v>5</v>
      </c>
      <c r="C22" s="111" t="s">
        <v>5</v>
      </c>
      <c r="D22" s="100" t="s">
        <v>153</v>
      </c>
      <c r="E22" s="94">
        <v>13.65</v>
      </c>
      <c r="F22" s="94">
        <v>0</v>
      </c>
      <c r="G22" s="94">
        <v>13.65</v>
      </c>
      <c r="H22" s="94">
        <v>1239.25</v>
      </c>
      <c r="I22" s="94">
        <v>686.75</v>
      </c>
      <c r="J22" s="94">
        <v>552.5</v>
      </c>
      <c r="K22" s="94">
        <v>834.63</v>
      </c>
      <c r="L22" s="94">
        <v>686.75</v>
      </c>
      <c r="M22" s="94">
        <v>147.88</v>
      </c>
      <c r="N22" s="94">
        <v>418.26</v>
      </c>
      <c r="O22" s="94">
        <v>0</v>
      </c>
      <c r="P22" s="94">
        <v>418.26</v>
      </c>
      <c r="Q22" s="94">
        <v>0</v>
      </c>
    </row>
    <row r="23" spans="1:17" ht="19.5" customHeight="1">
      <c r="A23" s="110" t="s">
        <v>154</v>
      </c>
      <c r="B23" s="111" t="s">
        <v>5</v>
      </c>
      <c r="C23" s="111" t="s">
        <v>5</v>
      </c>
      <c r="D23" s="100" t="s">
        <v>155</v>
      </c>
      <c r="E23" s="94">
        <v>0</v>
      </c>
      <c r="F23" s="94">
        <v>0</v>
      </c>
      <c r="G23" s="94">
        <v>0</v>
      </c>
      <c r="H23" s="94">
        <v>686.75</v>
      </c>
      <c r="I23" s="94">
        <v>686.75</v>
      </c>
      <c r="J23" s="94">
        <v>0</v>
      </c>
      <c r="K23" s="94">
        <v>686.75</v>
      </c>
      <c r="L23" s="94">
        <v>686.75</v>
      </c>
      <c r="M23" s="94">
        <v>0</v>
      </c>
      <c r="N23" s="94">
        <v>0</v>
      </c>
      <c r="O23" s="94">
        <v>0</v>
      </c>
      <c r="P23" s="94">
        <v>0</v>
      </c>
      <c r="Q23" s="94">
        <v>0</v>
      </c>
    </row>
    <row r="24" spans="1:17" ht="19.5" customHeight="1">
      <c r="A24" s="110" t="s">
        <v>156</v>
      </c>
      <c r="B24" s="111" t="s">
        <v>5</v>
      </c>
      <c r="C24" s="111" t="s">
        <v>5</v>
      </c>
      <c r="D24" s="100" t="s">
        <v>157</v>
      </c>
      <c r="E24" s="94">
        <v>13.65</v>
      </c>
      <c r="F24" s="94">
        <v>0</v>
      </c>
      <c r="G24" s="94">
        <v>13.65</v>
      </c>
      <c r="H24" s="94">
        <v>552.5</v>
      </c>
      <c r="I24" s="94">
        <v>0</v>
      </c>
      <c r="J24" s="94">
        <v>552.5</v>
      </c>
      <c r="K24" s="94">
        <v>147.88</v>
      </c>
      <c r="L24" s="94">
        <v>0</v>
      </c>
      <c r="M24" s="94">
        <v>147.88</v>
      </c>
      <c r="N24" s="94">
        <v>418.26</v>
      </c>
      <c r="O24" s="94">
        <v>0</v>
      </c>
      <c r="P24" s="94">
        <v>418.26</v>
      </c>
      <c r="Q24" s="94">
        <v>0</v>
      </c>
    </row>
    <row r="25" spans="1:17" ht="19.5" customHeight="1">
      <c r="A25" s="110" t="s">
        <v>158</v>
      </c>
      <c r="B25" s="111" t="s">
        <v>5</v>
      </c>
      <c r="C25" s="111" t="s">
        <v>5</v>
      </c>
      <c r="D25" s="100" t="s">
        <v>159</v>
      </c>
      <c r="E25" s="94">
        <v>0</v>
      </c>
      <c r="F25" s="94">
        <v>0</v>
      </c>
      <c r="G25" s="94">
        <v>0</v>
      </c>
      <c r="H25" s="94">
        <v>80</v>
      </c>
      <c r="I25" s="94">
        <v>0</v>
      </c>
      <c r="J25" s="94">
        <v>80</v>
      </c>
      <c r="K25" s="94">
        <v>80</v>
      </c>
      <c r="L25" s="94">
        <v>0</v>
      </c>
      <c r="M25" s="94">
        <v>80</v>
      </c>
      <c r="N25" s="94">
        <v>0</v>
      </c>
      <c r="O25" s="94">
        <v>0</v>
      </c>
      <c r="P25" s="94">
        <v>0</v>
      </c>
      <c r="Q25" s="94">
        <v>0</v>
      </c>
    </row>
    <row r="26" spans="1:17" ht="19.5" customHeight="1">
      <c r="A26" s="110" t="s">
        <v>160</v>
      </c>
      <c r="B26" s="111" t="s">
        <v>5</v>
      </c>
      <c r="C26" s="111" t="s">
        <v>5</v>
      </c>
      <c r="D26" s="100" t="s">
        <v>161</v>
      </c>
      <c r="E26" s="94">
        <v>0</v>
      </c>
      <c r="F26" s="94">
        <v>0</v>
      </c>
      <c r="G26" s="94">
        <v>0</v>
      </c>
      <c r="H26" s="94">
        <v>80</v>
      </c>
      <c r="I26" s="94">
        <v>0</v>
      </c>
      <c r="J26" s="94">
        <v>80</v>
      </c>
      <c r="K26" s="94">
        <v>80</v>
      </c>
      <c r="L26" s="94">
        <v>0</v>
      </c>
      <c r="M26" s="94">
        <v>80</v>
      </c>
      <c r="N26" s="94">
        <v>0</v>
      </c>
      <c r="O26" s="94">
        <v>0</v>
      </c>
      <c r="P26" s="94">
        <v>0</v>
      </c>
      <c r="Q26" s="94">
        <v>0</v>
      </c>
    </row>
    <row r="27" spans="1:17" ht="19.5" customHeight="1">
      <c r="A27" s="110" t="s">
        <v>162</v>
      </c>
      <c r="B27" s="111" t="s">
        <v>5</v>
      </c>
      <c r="C27" s="111" t="s">
        <v>5</v>
      </c>
      <c r="D27" s="100" t="s">
        <v>163</v>
      </c>
      <c r="E27" s="94">
        <v>0</v>
      </c>
      <c r="F27" s="94">
        <v>0</v>
      </c>
      <c r="G27" s="94">
        <v>0</v>
      </c>
      <c r="H27" s="94">
        <v>60</v>
      </c>
      <c r="I27" s="94">
        <v>0</v>
      </c>
      <c r="J27" s="94">
        <v>60</v>
      </c>
      <c r="K27" s="94">
        <v>60</v>
      </c>
      <c r="L27" s="94">
        <v>0</v>
      </c>
      <c r="M27" s="94">
        <v>60</v>
      </c>
      <c r="N27" s="94">
        <v>0</v>
      </c>
      <c r="O27" s="94">
        <v>0</v>
      </c>
      <c r="P27" s="94">
        <v>0</v>
      </c>
      <c r="Q27" s="94">
        <v>0</v>
      </c>
    </row>
    <row r="28" spans="1:17" ht="19.5" customHeight="1">
      <c r="A28" s="110" t="s">
        <v>164</v>
      </c>
      <c r="B28" s="111" t="s">
        <v>5</v>
      </c>
      <c r="C28" s="111" t="s">
        <v>5</v>
      </c>
      <c r="D28" s="100" t="s">
        <v>165</v>
      </c>
      <c r="E28" s="94">
        <v>0</v>
      </c>
      <c r="F28" s="94">
        <v>0</v>
      </c>
      <c r="G28" s="94">
        <v>0</v>
      </c>
      <c r="H28" s="94">
        <v>60</v>
      </c>
      <c r="I28" s="94">
        <v>0</v>
      </c>
      <c r="J28" s="94">
        <v>60</v>
      </c>
      <c r="K28" s="94">
        <v>60</v>
      </c>
      <c r="L28" s="94">
        <v>0</v>
      </c>
      <c r="M28" s="94">
        <v>60</v>
      </c>
      <c r="N28" s="94">
        <v>0</v>
      </c>
      <c r="O28" s="94">
        <v>0</v>
      </c>
      <c r="P28" s="94">
        <v>0</v>
      </c>
      <c r="Q28" s="94">
        <v>0</v>
      </c>
    </row>
    <row r="29" spans="1:17" ht="19.5" customHeight="1">
      <c r="A29" s="110" t="s">
        <v>166</v>
      </c>
      <c r="B29" s="111" t="s">
        <v>5</v>
      </c>
      <c r="C29" s="111" t="s">
        <v>5</v>
      </c>
      <c r="D29" s="100" t="s">
        <v>167</v>
      </c>
      <c r="E29" s="94">
        <v>212.49</v>
      </c>
      <c r="F29" s="94">
        <v>0</v>
      </c>
      <c r="G29" s="94">
        <v>212.49</v>
      </c>
      <c r="H29" s="94">
        <v>915.62</v>
      </c>
      <c r="I29" s="94">
        <v>0</v>
      </c>
      <c r="J29" s="94">
        <v>915.62</v>
      </c>
      <c r="K29" s="94">
        <v>1128.11</v>
      </c>
      <c r="L29" s="94">
        <v>0</v>
      </c>
      <c r="M29" s="94">
        <v>1128.11</v>
      </c>
      <c r="N29" s="94">
        <v>0</v>
      </c>
      <c r="O29" s="94">
        <v>0</v>
      </c>
      <c r="P29" s="94">
        <v>0</v>
      </c>
      <c r="Q29" s="94">
        <v>0</v>
      </c>
    </row>
    <row r="30" spans="1:17" ht="19.5" customHeight="1">
      <c r="A30" s="110" t="s">
        <v>223</v>
      </c>
      <c r="B30" s="111" t="s">
        <v>5</v>
      </c>
      <c r="C30" s="111" t="s">
        <v>5</v>
      </c>
      <c r="D30" s="100" t="s">
        <v>224</v>
      </c>
      <c r="E30" s="94">
        <v>57.57</v>
      </c>
      <c r="F30" s="94">
        <v>0</v>
      </c>
      <c r="G30" s="94">
        <v>57.57</v>
      </c>
      <c r="H30" s="94">
        <v>0</v>
      </c>
      <c r="I30" s="94">
        <v>0</v>
      </c>
      <c r="J30" s="94">
        <v>0</v>
      </c>
      <c r="K30" s="94">
        <v>57.57</v>
      </c>
      <c r="L30" s="94">
        <v>0</v>
      </c>
      <c r="M30" s="94">
        <v>57.57</v>
      </c>
      <c r="N30" s="94">
        <v>0</v>
      </c>
      <c r="O30" s="94">
        <v>0</v>
      </c>
      <c r="P30" s="94">
        <v>0</v>
      </c>
      <c r="Q30" s="94">
        <v>0</v>
      </c>
    </row>
    <row r="31" spans="1:17" ht="19.5" customHeight="1">
      <c r="A31" s="110" t="s">
        <v>168</v>
      </c>
      <c r="B31" s="111" t="s">
        <v>5</v>
      </c>
      <c r="C31" s="111" t="s">
        <v>5</v>
      </c>
      <c r="D31" s="100" t="s">
        <v>169</v>
      </c>
      <c r="E31" s="94">
        <v>144.92</v>
      </c>
      <c r="F31" s="94">
        <v>0</v>
      </c>
      <c r="G31" s="94">
        <v>144.92</v>
      </c>
      <c r="H31" s="94">
        <v>62.32</v>
      </c>
      <c r="I31" s="94">
        <v>0</v>
      </c>
      <c r="J31" s="94">
        <v>62.32</v>
      </c>
      <c r="K31" s="94">
        <v>207.24</v>
      </c>
      <c r="L31" s="94">
        <v>0</v>
      </c>
      <c r="M31" s="94">
        <v>207.24</v>
      </c>
      <c r="N31" s="94">
        <v>0</v>
      </c>
      <c r="O31" s="94">
        <v>0</v>
      </c>
      <c r="P31" s="94">
        <v>0</v>
      </c>
      <c r="Q31" s="94">
        <v>0</v>
      </c>
    </row>
    <row r="32" spans="1:17" ht="19.5" customHeight="1">
      <c r="A32" s="110" t="s">
        <v>170</v>
      </c>
      <c r="B32" s="111" t="s">
        <v>5</v>
      </c>
      <c r="C32" s="111" t="s">
        <v>5</v>
      </c>
      <c r="D32" s="100" t="s">
        <v>171</v>
      </c>
      <c r="E32" s="94">
        <v>10</v>
      </c>
      <c r="F32" s="94">
        <v>0</v>
      </c>
      <c r="G32" s="94">
        <v>10</v>
      </c>
      <c r="H32" s="94">
        <v>853.3</v>
      </c>
      <c r="I32" s="94">
        <v>0</v>
      </c>
      <c r="J32" s="94">
        <v>853.3</v>
      </c>
      <c r="K32" s="94">
        <v>863.3</v>
      </c>
      <c r="L32" s="94">
        <v>0</v>
      </c>
      <c r="M32" s="94">
        <v>863.3</v>
      </c>
      <c r="N32" s="94">
        <v>0</v>
      </c>
      <c r="O32" s="94">
        <v>0</v>
      </c>
      <c r="P32" s="94">
        <v>0</v>
      </c>
      <c r="Q32" s="94">
        <v>0</v>
      </c>
    </row>
    <row r="33" spans="1:17" ht="19.5" customHeight="1">
      <c r="A33" s="110" t="s">
        <v>172</v>
      </c>
      <c r="B33" s="111" t="s">
        <v>5</v>
      </c>
      <c r="C33" s="111" t="s">
        <v>5</v>
      </c>
      <c r="D33" s="100" t="s">
        <v>173</v>
      </c>
      <c r="E33" s="94">
        <v>0</v>
      </c>
      <c r="F33" s="94">
        <v>0</v>
      </c>
      <c r="G33" s="94">
        <v>0</v>
      </c>
      <c r="H33" s="94">
        <v>17</v>
      </c>
      <c r="I33" s="94">
        <v>0</v>
      </c>
      <c r="J33" s="94">
        <v>17</v>
      </c>
      <c r="K33" s="94">
        <v>2.3</v>
      </c>
      <c r="L33" s="94">
        <v>0</v>
      </c>
      <c r="M33" s="94">
        <v>2.3</v>
      </c>
      <c r="N33" s="94">
        <v>14.7</v>
      </c>
      <c r="O33" s="94">
        <v>0</v>
      </c>
      <c r="P33" s="94">
        <v>14.7</v>
      </c>
      <c r="Q33" s="94">
        <v>0</v>
      </c>
    </row>
    <row r="34" spans="1:17" ht="19.5" customHeight="1">
      <c r="A34" s="110" t="s">
        <v>174</v>
      </c>
      <c r="B34" s="111" t="s">
        <v>5</v>
      </c>
      <c r="C34" s="111" t="s">
        <v>5</v>
      </c>
      <c r="D34" s="100" t="s">
        <v>175</v>
      </c>
      <c r="E34" s="94">
        <v>0</v>
      </c>
      <c r="F34" s="94">
        <v>0</v>
      </c>
      <c r="G34" s="94">
        <v>0</v>
      </c>
      <c r="H34" s="94">
        <v>17</v>
      </c>
      <c r="I34" s="94">
        <v>0</v>
      </c>
      <c r="J34" s="94">
        <v>17</v>
      </c>
      <c r="K34" s="94">
        <v>2.3</v>
      </c>
      <c r="L34" s="94">
        <v>0</v>
      </c>
      <c r="M34" s="94">
        <v>2.3</v>
      </c>
      <c r="N34" s="94">
        <v>14.7</v>
      </c>
      <c r="O34" s="94">
        <v>0</v>
      </c>
      <c r="P34" s="94">
        <v>14.7</v>
      </c>
      <c r="Q34" s="94">
        <v>0</v>
      </c>
    </row>
    <row r="35" spans="1:17" ht="19.5" customHeight="1">
      <c r="A35" s="110" t="s">
        <v>176</v>
      </c>
      <c r="B35" s="111" t="s">
        <v>5</v>
      </c>
      <c r="C35" s="111" t="s">
        <v>5</v>
      </c>
      <c r="D35" s="100" t="s">
        <v>177</v>
      </c>
      <c r="E35" s="94">
        <v>0</v>
      </c>
      <c r="F35" s="94">
        <v>0</v>
      </c>
      <c r="G35" s="94">
        <v>0</v>
      </c>
      <c r="H35" s="94">
        <v>67.37</v>
      </c>
      <c r="I35" s="94">
        <v>67.37</v>
      </c>
      <c r="J35" s="94">
        <v>0</v>
      </c>
      <c r="K35" s="94">
        <v>67.37</v>
      </c>
      <c r="L35" s="94">
        <v>67.37</v>
      </c>
      <c r="M35" s="94">
        <v>0</v>
      </c>
      <c r="N35" s="94">
        <v>0</v>
      </c>
      <c r="O35" s="94">
        <v>0</v>
      </c>
      <c r="P35" s="94">
        <v>0</v>
      </c>
      <c r="Q35" s="94">
        <v>0</v>
      </c>
    </row>
    <row r="36" spans="1:17" ht="19.5" customHeight="1">
      <c r="A36" s="110" t="s">
        <v>178</v>
      </c>
      <c r="B36" s="111" t="s">
        <v>5</v>
      </c>
      <c r="C36" s="111" t="s">
        <v>5</v>
      </c>
      <c r="D36" s="100" t="s">
        <v>179</v>
      </c>
      <c r="E36" s="94">
        <v>0</v>
      </c>
      <c r="F36" s="94">
        <v>0</v>
      </c>
      <c r="G36" s="94">
        <v>0</v>
      </c>
      <c r="H36" s="94">
        <v>47.02</v>
      </c>
      <c r="I36" s="94">
        <v>47.02</v>
      </c>
      <c r="J36" s="94">
        <v>0</v>
      </c>
      <c r="K36" s="94">
        <v>47.02</v>
      </c>
      <c r="L36" s="94">
        <v>47.02</v>
      </c>
      <c r="M36" s="94">
        <v>0</v>
      </c>
      <c r="N36" s="94">
        <v>0</v>
      </c>
      <c r="O36" s="94">
        <v>0</v>
      </c>
      <c r="P36" s="94">
        <v>0</v>
      </c>
      <c r="Q36" s="94">
        <v>0</v>
      </c>
    </row>
    <row r="37" spans="1:17" ht="19.5" customHeight="1">
      <c r="A37" s="110" t="s">
        <v>180</v>
      </c>
      <c r="B37" s="111" t="s">
        <v>5</v>
      </c>
      <c r="C37" s="111" t="s">
        <v>5</v>
      </c>
      <c r="D37" s="100" t="s">
        <v>181</v>
      </c>
      <c r="E37" s="94">
        <v>0</v>
      </c>
      <c r="F37" s="94">
        <v>0</v>
      </c>
      <c r="G37" s="94">
        <v>0</v>
      </c>
      <c r="H37" s="94">
        <v>18.36</v>
      </c>
      <c r="I37" s="94">
        <v>18.36</v>
      </c>
      <c r="J37" s="94">
        <v>0</v>
      </c>
      <c r="K37" s="94">
        <v>18.36</v>
      </c>
      <c r="L37" s="94">
        <v>18.36</v>
      </c>
      <c r="M37" s="94">
        <v>0</v>
      </c>
      <c r="N37" s="94">
        <v>0</v>
      </c>
      <c r="O37" s="94">
        <v>0</v>
      </c>
      <c r="P37" s="94">
        <v>0</v>
      </c>
      <c r="Q37" s="94">
        <v>0</v>
      </c>
    </row>
    <row r="38" spans="1:17" ht="19.5" customHeight="1">
      <c r="A38" s="110" t="s">
        <v>182</v>
      </c>
      <c r="B38" s="111" t="s">
        <v>5</v>
      </c>
      <c r="C38" s="111" t="s">
        <v>5</v>
      </c>
      <c r="D38" s="100" t="s">
        <v>183</v>
      </c>
      <c r="E38" s="94">
        <v>0</v>
      </c>
      <c r="F38" s="94">
        <v>0</v>
      </c>
      <c r="G38" s="94">
        <v>0</v>
      </c>
      <c r="H38" s="94">
        <v>2</v>
      </c>
      <c r="I38" s="94">
        <v>2</v>
      </c>
      <c r="J38" s="94">
        <v>0</v>
      </c>
      <c r="K38" s="94">
        <v>2</v>
      </c>
      <c r="L38" s="94">
        <v>2</v>
      </c>
      <c r="M38" s="94">
        <v>0</v>
      </c>
      <c r="N38" s="94">
        <v>0</v>
      </c>
      <c r="O38" s="94">
        <v>0</v>
      </c>
      <c r="P38" s="94">
        <v>0</v>
      </c>
      <c r="Q38" s="94">
        <v>0</v>
      </c>
    </row>
    <row r="39" spans="1:17" ht="19.5" customHeight="1">
      <c r="A39" s="110" t="s">
        <v>184</v>
      </c>
      <c r="B39" s="111" t="s">
        <v>5</v>
      </c>
      <c r="C39" s="111" t="s">
        <v>5</v>
      </c>
      <c r="D39" s="100" t="s">
        <v>185</v>
      </c>
      <c r="E39" s="94">
        <v>0</v>
      </c>
      <c r="F39" s="94">
        <v>0</v>
      </c>
      <c r="G39" s="94">
        <v>0</v>
      </c>
      <c r="H39" s="94">
        <v>59</v>
      </c>
      <c r="I39" s="94">
        <v>0</v>
      </c>
      <c r="J39" s="94">
        <v>59</v>
      </c>
      <c r="K39" s="94">
        <v>59</v>
      </c>
      <c r="L39" s="94">
        <v>0</v>
      </c>
      <c r="M39" s="94">
        <v>59</v>
      </c>
      <c r="N39" s="94">
        <v>0</v>
      </c>
      <c r="O39" s="94">
        <v>0</v>
      </c>
      <c r="P39" s="94">
        <v>0</v>
      </c>
      <c r="Q39" s="94">
        <v>0</v>
      </c>
    </row>
    <row r="40" spans="1:17" ht="19.5" customHeight="1">
      <c r="A40" s="110" t="s">
        <v>186</v>
      </c>
      <c r="B40" s="111" t="s">
        <v>5</v>
      </c>
      <c r="C40" s="111" t="s">
        <v>5</v>
      </c>
      <c r="D40" s="100" t="s">
        <v>187</v>
      </c>
      <c r="E40" s="94">
        <v>0</v>
      </c>
      <c r="F40" s="94">
        <v>0</v>
      </c>
      <c r="G40" s="94">
        <v>0</v>
      </c>
      <c r="H40" s="94">
        <v>59</v>
      </c>
      <c r="I40" s="94">
        <v>0</v>
      </c>
      <c r="J40" s="94">
        <v>59</v>
      </c>
      <c r="K40" s="94">
        <v>59</v>
      </c>
      <c r="L40" s="94">
        <v>0</v>
      </c>
      <c r="M40" s="94">
        <v>59</v>
      </c>
      <c r="N40" s="94">
        <v>0</v>
      </c>
      <c r="O40" s="94">
        <v>0</v>
      </c>
      <c r="P40" s="94">
        <v>0</v>
      </c>
      <c r="Q40" s="94">
        <v>0</v>
      </c>
    </row>
    <row r="41" spans="1:17" ht="19.5" customHeight="1">
      <c r="A41" s="110" t="s">
        <v>188</v>
      </c>
      <c r="B41" s="111" t="s">
        <v>5</v>
      </c>
      <c r="C41" s="111" t="s">
        <v>5</v>
      </c>
      <c r="D41" s="100" t="s">
        <v>189</v>
      </c>
      <c r="E41" s="94">
        <v>0</v>
      </c>
      <c r="F41" s="94">
        <v>0</v>
      </c>
      <c r="G41" s="94">
        <v>0</v>
      </c>
      <c r="H41" s="94">
        <v>6</v>
      </c>
      <c r="I41" s="94">
        <v>0</v>
      </c>
      <c r="J41" s="94">
        <v>6</v>
      </c>
      <c r="K41" s="94">
        <v>6</v>
      </c>
      <c r="L41" s="94">
        <v>0</v>
      </c>
      <c r="M41" s="94">
        <v>6</v>
      </c>
      <c r="N41" s="94">
        <v>0</v>
      </c>
      <c r="O41" s="94">
        <v>0</v>
      </c>
      <c r="P41" s="94">
        <v>0</v>
      </c>
      <c r="Q41" s="94">
        <v>0</v>
      </c>
    </row>
    <row r="42" spans="1:17" ht="19.5" customHeight="1">
      <c r="A42" s="110" t="s">
        <v>190</v>
      </c>
      <c r="B42" s="111" t="s">
        <v>5</v>
      </c>
      <c r="C42" s="111" t="s">
        <v>5</v>
      </c>
      <c r="D42" s="100" t="s">
        <v>191</v>
      </c>
      <c r="E42" s="94">
        <v>0</v>
      </c>
      <c r="F42" s="94">
        <v>0</v>
      </c>
      <c r="G42" s="94">
        <v>0</v>
      </c>
      <c r="H42" s="94">
        <v>6</v>
      </c>
      <c r="I42" s="94">
        <v>0</v>
      </c>
      <c r="J42" s="94">
        <v>6</v>
      </c>
      <c r="K42" s="94">
        <v>6</v>
      </c>
      <c r="L42" s="94">
        <v>0</v>
      </c>
      <c r="M42" s="94">
        <v>6</v>
      </c>
      <c r="N42" s="94">
        <v>0</v>
      </c>
      <c r="O42" s="94">
        <v>0</v>
      </c>
      <c r="P42" s="94">
        <v>0</v>
      </c>
      <c r="Q42" s="94">
        <v>0</v>
      </c>
    </row>
    <row r="43" spans="1:17" ht="19.5" customHeight="1">
      <c r="A43" s="110" t="s">
        <v>192</v>
      </c>
      <c r="B43" s="111" t="s">
        <v>5</v>
      </c>
      <c r="C43" s="111" t="s">
        <v>5</v>
      </c>
      <c r="D43" s="100" t="s">
        <v>193</v>
      </c>
      <c r="E43" s="94">
        <v>1.86</v>
      </c>
      <c r="F43" s="94">
        <v>0</v>
      </c>
      <c r="G43" s="94">
        <v>1.86</v>
      </c>
      <c r="H43" s="94">
        <v>342.76</v>
      </c>
      <c r="I43" s="94">
        <v>0</v>
      </c>
      <c r="J43" s="94">
        <v>342.76</v>
      </c>
      <c r="K43" s="94">
        <v>164.62</v>
      </c>
      <c r="L43" s="94">
        <v>0</v>
      </c>
      <c r="M43" s="94">
        <v>164.62</v>
      </c>
      <c r="N43" s="94">
        <v>180</v>
      </c>
      <c r="O43" s="94">
        <v>0</v>
      </c>
      <c r="P43" s="94">
        <v>180</v>
      </c>
      <c r="Q43" s="94">
        <v>0</v>
      </c>
    </row>
    <row r="44" spans="1:17" ht="19.5" customHeight="1">
      <c r="A44" s="110" t="s">
        <v>194</v>
      </c>
      <c r="B44" s="111" t="s">
        <v>5</v>
      </c>
      <c r="C44" s="111" t="s">
        <v>5</v>
      </c>
      <c r="D44" s="100" t="s">
        <v>195</v>
      </c>
      <c r="E44" s="94">
        <v>1.86</v>
      </c>
      <c r="F44" s="94">
        <v>0</v>
      </c>
      <c r="G44" s="94">
        <v>1.86</v>
      </c>
      <c r="H44" s="94">
        <v>342.76</v>
      </c>
      <c r="I44" s="94">
        <v>0</v>
      </c>
      <c r="J44" s="94">
        <v>342.76</v>
      </c>
      <c r="K44" s="94">
        <v>164.62</v>
      </c>
      <c r="L44" s="94">
        <v>0</v>
      </c>
      <c r="M44" s="94">
        <v>164.62</v>
      </c>
      <c r="N44" s="94">
        <v>180</v>
      </c>
      <c r="O44" s="94">
        <v>0</v>
      </c>
      <c r="P44" s="94">
        <v>180</v>
      </c>
      <c r="Q44" s="94">
        <v>0</v>
      </c>
    </row>
    <row r="45" spans="1:17" ht="19.5" customHeight="1">
      <c r="A45" s="110" t="s">
        <v>196</v>
      </c>
      <c r="B45" s="111" t="s">
        <v>5</v>
      </c>
      <c r="C45" s="111" t="s">
        <v>5</v>
      </c>
      <c r="D45" s="100" t="s">
        <v>197</v>
      </c>
      <c r="E45" s="94">
        <v>0</v>
      </c>
      <c r="F45" s="94">
        <v>0</v>
      </c>
      <c r="G45" s="94">
        <v>0</v>
      </c>
      <c r="H45" s="94">
        <v>396.4</v>
      </c>
      <c r="I45" s="94">
        <v>0</v>
      </c>
      <c r="J45" s="94">
        <v>396.4</v>
      </c>
      <c r="K45" s="94">
        <v>396.4</v>
      </c>
      <c r="L45" s="94">
        <v>0</v>
      </c>
      <c r="M45" s="94">
        <v>396.4</v>
      </c>
      <c r="N45" s="94">
        <v>0</v>
      </c>
      <c r="O45" s="94">
        <v>0</v>
      </c>
      <c r="P45" s="94">
        <v>0</v>
      </c>
      <c r="Q45" s="94">
        <v>0</v>
      </c>
    </row>
    <row r="46" spans="1:17" ht="19.5" customHeight="1">
      <c r="A46" s="110" t="s">
        <v>198</v>
      </c>
      <c r="B46" s="111" t="s">
        <v>5</v>
      </c>
      <c r="C46" s="111" t="s">
        <v>5</v>
      </c>
      <c r="D46" s="100" t="s">
        <v>199</v>
      </c>
      <c r="E46" s="94">
        <v>0</v>
      </c>
      <c r="F46" s="94">
        <v>0</v>
      </c>
      <c r="G46" s="94">
        <v>0</v>
      </c>
      <c r="H46" s="94">
        <v>396.4</v>
      </c>
      <c r="I46" s="94">
        <v>0</v>
      </c>
      <c r="J46" s="94">
        <v>396.4</v>
      </c>
      <c r="K46" s="94">
        <v>396.4</v>
      </c>
      <c r="L46" s="94">
        <v>0</v>
      </c>
      <c r="M46" s="94">
        <v>396.4</v>
      </c>
      <c r="N46" s="94">
        <v>0</v>
      </c>
      <c r="O46" s="94">
        <v>0</v>
      </c>
      <c r="P46" s="94">
        <v>0</v>
      </c>
      <c r="Q46" s="94">
        <v>0</v>
      </c>
    </row>
    <row r="47" spans="1:17" ht="19.5" customHeight="1">
      <c r="A47" s="110" t="s">
        <v>200</v>
      </c>
      <c r="B47" s="111" t="s">
        <v>5</v>
      </c>
      <c r="C47" s="111" t="s">
        <v>5</v>
      </c>
      <c r="D47" s="100" t="s">
        <v>201</v>
      </c>
      <c r="E47" s="94">
        <v>0</v>
      </c>
      <c r="F47" s="94">
        <v>0</v>
      </c>
      <c r="G47" s="94">
        <v>0</v>
      </c>
      <c r="H47" s="94">
        <v>396.4</v>
      </c>
      <c r="I47" s="94">
        <v>0</v>
      </c>
      <c r="J47" s="94">
        <v>396.4</v>
      </c>
      <c r="K47" s="94">
        <v>396.4</v>
      </c>
      <c r="L47" s="94">
        <v>0</v>
      </c>
      <c r="M47" s="94">
        <v>396.4</v>
      </c>
      <c r="N47" s="94">
        <v>0</v>
      </c>
      <c r="O47" s="94">
        <v>0</v>
      </c>
      <c r="P47" s="94">
        <v>0</v>
      </c>
      <c r="Q47" s="94">
        <v>0</v>
      </c>
    </row>
    <row r="48" spans="1:17" ht="19.5" customHeight="1">
      <c r="A48" s="110" t="s">
        <v>202</v>
      </c>
      <c r="B48" s="111" t="s">
        <v>5</v>
      </c>
      <c r="C48" s="111" t="s">
        <v>5</v>
      </c>
      <c r="D48" s="100" t="s">
        <v>203</v>
      </c>
      <c r="E48" s="94">
        <v>0</v>
      </c>
      <c r="F48" s="94">
        <v>0</v>
      </c>
      <c r="G48" s="94">
        <v>0</v>
      </c>
      <c r="H48" s="94">
        <v>48.25</v>
      </c>
      <c r="I48" s="94">
        <v>48.25</v>
      </c>
      <c r="J48" s="94">
        <v>0</v>
      </c>
      <c r="K48" s="94">
        <v>48.25</v>
      </c>
      <c r="L48" s="94">
        <v>48.25</v>
      </c>
      <c r="M48" s="94">
        <v>0</v>
      </c>
      <c r="N48" s="94">
        <v>0</v>
      </c>
      <c r="O48" s="94">
        <v>0</v>
      </c>
      <c r="P48" s="94">
        <v>0</v>
      </c>
      <c r="Q48" s="94">
        <v>0</v>
      </c>
    </row>
    <row r="49" spans="1:17" ht="19.5" customHeight="1">
      <c r="A49" s="110" t="s">
        <v>204</v>
      </c>
      <c r="B49" s="111" t="s">
        <v>5</v>
      </c>
      <c r="C49" s="111" t="s">
        <v>5</v>
      </c>
      <c r="D49" s="100" t="s">
        <v>205</v>
      </c>
      <c r="E49" s="94">
        <v>0</v>
      </c>
      <c r="F49" s="94">
        <v>0</v>
      </c>
      <c r="G49" s="94">
        <v>0</v>
      </c>
      <c r="H49" s="94">
        <v>48.25</v>
      </c>
      <c r="I49" s="94">
        <v>48.25</v>
      </c>
      <c r="J49" s="94">
        <v>0</v>
      </c>
      <c r="K49" s="94">
        <v>48.25</v>
      </c>
      <c r="L49" s="94">
        <v>48.25</v>
      </c>
      <c r="M49" s="94">
        <v>0</v>
      </c>
      <c r="N49" s="94">
        <v>0</v>
      </c>
      <c r="O49" s="94">
        <v>0</v>
      </c>
      <c r="P49" s="94">
        <v>0</v>
      </c>
      <c r="Q49" s="94">
        <v>0</v>
      </c>
    </row>
    <row r="50" spans="1:17" ht="19.5" customHeight="1">
      <c r="A50" s="110" t="s">
        <v>206</v>
      </c>
      <c r="B50" s="111" t="s">
        <v>5</v>
      </c>
      <c r="C50" s="111" t="s">
        <v>5</v>
      </c>
      <c r="D50" s="100" t="s">
        <v>207</v>
      </c>
      <c r="E50" s="94">
        <v>0</v>
      </c>
      <c r="F50" s="94">
        <v>0</v>
      </c>
      <c r="G50" s="94">
        <v>0</v>
      </c>
      <c r="H50" s="94">
        <v>48.25</v>
      </c>
      <c r="I50" s="94">
        <v>48.25</v>
      </c>
      <c r="J50" s="94">
        <v>0</v>
      </c>
      <c r="K50" s="94">
        <v>48.25</v>
      </c>
      <c r="L50" s="94">
        <v>48.25</v>
      </c>
      <c r="M50" s="94">
        <v>0</v>
      </c>
      <c r="N50" s="94">
        <v>0</v>
      </c>
      <c r="O50" s="94">
        <v>0</v>
      </c>
      <c r="P50" s="94">
        <v>0</v>
      </c>
      <c r="Q50" s="94">
        <v>0</v>
      </c>
    </row>
    <row r="51" spans="1:17" ht="19.5" customHeight="1">
      <c r="A51" s="110" t="s">
        <v>256</v>
      </c>
      <c r="B51" s="111" t="s">
        <v>5</v>
      </c>
      <c r="C51" s="111" t="s">
        <v>5</v>
      </c>
      <c r="D51" s="111" t="s">
        <v>5</v>
      </c>
      <c r="E51" s="111" t="s">
        <v>5</v>
      </c>
      <c r="F51" s="111" t="s">
        <v>5</v>
      </c>
      <c r="G51" s="111" t="s">
        <v>5</v>
      </c>
      <c r="H51" s="111" t="s">
        <v>5</v>
      </c>
      <c r="I51" s="111" t="s">
        <v>5</v>
      </c>
      <c r="J51" s="111" t="s">
        <v>5</v>
      </c>
      <c r="K51" s="111" t="s">
        <v>5</v>
      </c>
      <c r="L51" s="111" t="s">
        <v>5</v>
      </c>
      <c r="M51" s="111" t="s">
        <v>5</v>
      </c>
      <c r="N51" s="111" t="s">
        <v>5</v>
      </c>
      <c r="O51" s="111" t="s">
        <v>5</v>
      </c>
      <c r="P51" s="111" t="s">
        <v>5</v>
      </c>
      <c r="Q51" s="111" t="s">
        <v>5</v>
      </c>
    </row>
  </sheetData>
  <sheetProtection/>
  <mergeCells count="214">
    <mergeCell ref="A5:C7"/>
    <mergeCell ref="O5:O7"/>
    <mergeCell ref="P6:P7"/>
    <mergeCell ref="Q6:Q7"/>
    <mergeCell ref="L5:L7"/>
    <mergeCell ref="M5:M7"/>
    <mergeCell ref="J5:J7"/>
    <mergeCell ref="K5:K7"/>
    <mergeCell ref="H5:H7"/>
    <mergeCell ref="I5:I7"/>
    <mergeCell ref="F5:F7"/>
    <mergeCell ref="G5:G7"/>
    <mergeCell ref="D5:D7"/>
    <mergeCell ref="E5:E7"/>
    <mergeCell ref="A8:A9"/>
    <mergeCell ref="B8:B9"/>
    <mergeCell ref="C8:C9"/>
    <mergeCell ref="A51:Q51"/>
    <mergeCell ref="A50:C50"/>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N4:Q4"/>
    <mergeCell ref="P5:Q5"/>
    <mergeCell ref="N5:N7"/>
    <mergeCell ref="H4:J4"/>
    <mergeCell ref="K4:M4"/>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22" sqref="F2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66" t="s">
        <v>257</v>
      </c>
    </row>
    <row r="2" ht="12.75">
      <c r="I2" s="89" t="s">
        <v>258</v>
      </c>
    </row>
    <row r="3" spans="1:9" ht="12.75">
      <c r="A3" s="67" t="s">
        <v>2</v>
      </c>
      <c r="I3" s="89" t="s">
        <v>3</v>
      </c>
    </row>
    <row r="4" spans="1:9" ht="19.5" customHeight="1">
      <c r="A4" s="121" t="s">
        <v>259</v>
      </c>
      <c r="B4" s="109" t="s">
        <v>5</v>
      </c>
      <c r="C4" s="109" t="s">
        <v>5</v>
      </c>
      <c r="D4" s="109" t="s">
        <v>260</v>
      </c>
      <c r="E4" s="109" t="s">
        <v>5</v>
      </c>
      <c r="F4" s="109" t="s">
        <v>5</v>
      </c>
      <c r="G4" s="109" t="s">
        <v>5</v>
      </c>
      <c r="H4" s="109" t="s">
        <v>5</v>
      </c>
      <c r="I4" s="109" t="s">
        <v>5</v>
      </c>
    </row>
    <row r="5" spans="1:9" ht="19.5" customHeight="1">
      <c r="A5" s="115" t="s">
        <v>261</v>
      </c>
      <c r="B5" s="114" t="s">
        <v>123</v>
      </c>
      <c r="C5" s="114" t="s">
        <v>9</v>
      </c>
      <c r="D5" s="114" t="s">
        <v>261</v>
      </c>
      <c r="E5" s="114" t="s">
        <v>123</v>
      </c>
      <c r="F5" s="114" t="s">
        <v>9</v>
      </c>
      <c r="G5" s="114" t="s">
        <v>261</v>
      </c>
      <c r="H5" s="114" t="s">
        <v>123</v>
      </c>
      <c r="I5" s="114" t="s">
        <v>9</v>
      </c>
    </row>
    <row r="6" spans="1:9" ht="19.5" customHeight="1">
      <c r="A6" s="115" t="s">
        <v>5</v>
      </c>
      <c r="B6" s="114" t="s">
        <v>5</v>
      </c>
      <c r="C6" s="114" t="s">
        <v>5</v>
      </c>
      <c r="D6" s="114" t="s">
        <v>5</v>
      </c>
      <c r="E6" s="114" t="s">
        <v>5</v>
      </c>
      <c r="F6" s="114" t="s">
        <v>5</v>
      </c>
      <c r="G6" s="114" t="s">
        <v>5</v>
      </c>
      <c r="H6" s="114" t="s">
        <v>5</v>
      </c>
      <c r="I6" s="114" t="s">
        <v>5</v>
      </c>
    </row>
    <row r="7" spans="1:9" ht="19.5" customHeight="1">
      <c r="A7" s="102" t="s">
        <v>262</v>
      </c>
      <c r="B7" s="103" t="s">
        <v>263</v>
      </c>
      <c r="C7" s="94">
        <v>793.76</v>
      </c>
      <c r="D7" s="103" t="s">
        <v>264</v>
      </c>
      <c r="E7" s="103" t="s">
        <v>265</v>
      </c>
      <c r="F7" s="94">
        <v>84.06</v>
      </c>
      <c r="G7" s="103" t="s">
        <v>266</v>
      </c>
      <c r="H7" s="103" t="s">
        <v>267</v>
      </c>
      <c r="I7" s="94">
        <v>0</v>
      </c>
    </row>
    <row r="8" spans="1:9" ht="19.5" customHeight="1">
      <c r="A8" s="102" t="s">
        <v>268</v>
      </c>
      <c r="B8" s="103" t="s">
        <v>269</v>
      </c>
      <c r="C8" s="94">
        <v>197.34</v>
      </c>
      <c r="D8" s="103" t="s">
        <v>270</v>
      </c>
      <c r="E8" s="103" t="s">
        <v>271</v>
      </c>
      <c r="F8" s="94">
        <v>3.2</v>
      </c>
      <c r="G8" s="103" t="s">
        <v>272</v>
      </c>
      <c r="H8" s="103" t="s">
        <v>273</v>
      </c>
      <c r="I8" s="94">
        <v>0</v>
      </c>
    </row>
    <row r="9" spans="1:9" ht="19.5" customHeight="1">
      <c r="A9" s="102" t="s">
        <v>274</v>
      </c>
      <c r="B9" s="103" t="s">
        <v>275</v>
      </c>
      <c r="C9" s="94">
        <v>252.66</v>
      </c>
      <c r="D9" s="103" t="s">
        <v>276</v>
      </c>
      <c r="E9" s="103" t="s">
        <v>277</v>
      </c>
      <c r="F9" s="94">
        <v>2.85</v>
      </c>
      <c r="G9" s="103" t="s">
        <v>278</v>
      </c>
      <c r="H9" s="103" t="s">
        <v>279</v>
      </c>
      <c r="I9" s="94">
        <v>0</v>
      </c>
    </row>
    <row r="10" spans="1:9" ht="19.5" customHeight="1">
      <c r="A10" s="102" t="s">
        <v>280</v>
      </c>
      <c r="B10" s="103" t="s">
        <v>281</v>
      </c>
      <c r="C10" s="94">
        <v>153.14</v>
      </c>
      <c r="D10" s="103" t="s">
        <v>282</v>
      </c>
      <c r="E10" s="103" t="s">
        <v>283</v>
      </c>
      <c r="F10" s="94">
        <v>0</v>
      </c>
      <c r="G10" s="103" t="s">
        <v>284</v>
      </c>
      <c r="H10" s="103" t="s">
        <v>285</v>
      </c>
      <c r="I10" s="94">
        <v>0</v>
      </c>
    </row>
    <row r="11" spans="1:9" ht="19.5" customHeight="1">
      <c r="A11" s="102" t="s">
        <v>286</v>
      </c>
      <c r="B11" s="103" t="s">
        <v>287</v>
      </c>
      <c r="C11" s="94">
        <v>0</v>
      </c>
      <c r="D11" s="103" t="s">
        <v>288</v>
      </c>
      <c r="E11" s="103" t="s">
        <v>289</v>
      </c>
      <c r="F11" s="94">
        <v>0</v>
      </c>
      <c r="G11" s="103" t="s">
        <v>290</v>
      </c>
      <c r="H11" s="103" t="s">
        <v>291</v>
      </c>
      <c r="I11" s="94">
        <v>0</v>
      </c>
    </row>
    <row r="12" spans="1:9" ht="19.5" customHeight="1">
      <c r="A12" s="102" t="s">
        <v>292</v>
      </c>
      <c r="B12" s="103" t="s">
        <v>293</v>
      </c>
      <c r="C12" s="94">
        <v>0</v>
      </c>
      <c r="D12" s="103" t="s">
        <v>294</v>
      </c>
      <c r="E12" s="103" t="s">
        <v>295</v>
      </c>
      <c r="F12" s="94">
        <v>0</v>
      </c>
      <c r="G12" s="103" t="s">
        <v>296</v>
      </c>
      <c r="H12" s="103" t="s">
        <v>297</v>
      </c>
      <c r="I12" s="94">
        <v>0</v>
      </c>
    </row>
    <row r="13" spans="1:9" ht="19.5" customHeight="1">
      <c r="A13" s="102" t="s">
        <v>298</v>
      </c>
      <c r="B13" s="103" t="s">
        <v>299</v>
      </c>
      <c r="C13" s="94">
        <v>67.34</v>
      </c>
      <c r="D13" s="103" t="s">
        <v>300</v>
      </c>
      <c r="E13" s="103" t="s">
        <v>301</v>
      </c>
      <c r="F13" s="94">
        <v>0</v>
      </c>
      <c r="G13" s="103" t="s">
        <v>302</v>
      </c>
      <c r="H13" s="103" t="s">
        <v>303</v>
      </c>
      <c r="I13" s="94">
        <v>0</v>
      </c>
    </row>
    <row r="14" spans="1:9" ht="19.5" customHeight="1">
      <c r="A14" s="102" t="s">
        <v>304</v>
      </c>
      <c r="B14" s="103" t="s">
        <v>305</v>
      </c>
      <c r="C14" s="94">
        <v>6.37</v>
      </c>
      <c r="D14" s="103" t="s">
        <v>306</v>
      </c>
      <c r="E14" s="103" t="s">
        <v>307</v>
      </c>
      <c r="F14" s="94">
        <v>5.77</v>
      </c>
      <c r="G14" s="103" t="s">
        <v>308</v>
      </c>
      <c r="H14" s="103" t="s">
        <v>309</v>
      </c>
      <c r="I14" s="94">
        <v>0</v>
      </c>
    </row>
    <row r="15" spans="1:9" ht="19.5" customHeight="1">
      <c r="A15" s="102" t="s">
        <v>310</v>
      </c>
      <c r="B15" s="103" t="s">
        <v>311</v>
      </c>
      <c r="C15" s="94">
        <v>47.02</v>
      </c>
      <c r="D15" s="103" t="s">
        <v>312</v>
      </c>
      <c r="E15" s="103" t="s">
        <v>313</v>
      </c>
      <c r="F15" s="94">
        <v>0</v>
      </c>
      <c r="G15" s="103" t="s">
        <v>314</v>
      </c>
      <c r="H15" s="103" t="s">
        <v>315</v>
      </c>
      <c r="I15" s="94">
        <v>0</v>
      </c>
    </row>
    <row r="16" spans="1:9" ht="19.5" customHeight="1">
      <c r="A16" s="102" t="s">
        <v>316</v>
      </c>
      <c r="B16" s="103" t="s">
        <v>317</v>
      </c>
      <c r="C16" s="94">
        <v>18.36</v>
      </c>
      <c r="D16" s="103" t="s">
        <v>318</v>
      </c>
      <c r="E16" s="103" t="s">
        <v>319</v>
      </c>
      <c r="F16" s="94">
        <v>0</v>
      </c>
      <c r="G16" s="103" t="s">
        <v>320</v>
      </c>
      <c r="H16" s="103" t="s">
        <v>321</v>
      </c>
      <c r="I16" s="94">
        <v>0</v>
      </c>
    </row>
    <row r="17" spans="1:9" ht="19.5" customHeight="1">
      <c r="A17" s="102" t="s">
        <v>322</v>
      </c>
      <c r="B17" s="103" t="s">
        <v>323</v>
      </c>
      <c r="C17" s="94">
        <v>3.05</v>
      </c>
      <c r="D17" s="103" t="s">
        <v>324</v>
      </c>
      <c r="E17" s="103" t="s">
        <v>325</v>
      </c>
      <c r="F17" s="94">
        <v>0.6</v>
      </c>
      <c r="G17" s="103" t="s">
        <v>326</v>
      </c>
      <c r="H17" s="103" t="s">
        <v>327</v>
      </c>
      <c r="I17" s="94">
        <v>0</v>
      </c>
    </row>
    <row r="18" spans="1:9" ht="19.5" customHeight="1">
      <c r="A18" s="102" t="s">
        <v>328</v>
      </c>
      <c r="B18" s="103" t="s">
        <v>207</v>
      </c>
      <c r="C18" s="94">
        <v>48.25</v>
      </c>
      <c r="D18" s="103" t="s">
        <v>329</v>
      </c>
      <c r="E18" s="103" t="s">
        <v>330</v>
      </c>
      <c r="F18" s="94">
        <v>0</v>
      </c>
      <c r="G18" s="103" t="s">
        <v>331</v>
      </c>
      <c r="H18" s="103" t="s">
        <v>332</v>
      </c>
      <c r="I18" s="94">
        <v>0</v>
      </c>
    </row>
    <row r="19" spans="1:9" ht="19.5" customHeight="1">
      <c r="A19" s="102" t="s">
        <v>333</v>
      </c>
      <c r="B19" s="103" t="s">
        <v>334</v>
      </c>
      <c r="C19" s="94">
        <v>0</v>
      </c>
      <c r="D19" s="103" t="s">
        <v>335</v>
      </c>
      <c r="E19" s="103" t="s">
        <v>336</v>
      </c>
      <c r="F19" s="94">
        <v>0.71</v>
      </c>
      <c r="G19" s="103" t="s">
        <v>337</v>
      </c>
      <c r="H19" s="103" t="s">
        <v>338</v>
      </c>
      <c r="I19" s="94">
        <v>0</v>
      </c>
    </row>
    <row r="20" spans="1:9" ht="19.5" customHeight="1">
      <c r="A20" s="102" t="s">
        <v>339</v>
      </c>
      <c r="B20" s="103" t="s">
        <v>340</v>
      </c>
      <c r="C20" s="94">
        <v>0.23</v>
      </c>
      <c r="D20" s="103" t="s">
        <v>341</v>
      </c>
      <c r="E20" s="103" t="s">
        <v>342</v>
      </c>
      <c r="F20" s="94">
        <v>0</v>
      </c>
      <c r="G20" s="103" t="s">
        <v>343</v>
      </c>
      <c r="H20" s="103" t="s">
        <v>344</v>
      </c>
      <c r="I20" s="94">
        <v>0</v>
      </c>
    </row>
    <row r="21" spans="1:9" ht="19.5" customHeight="1">
      <c r="A21" s="102" t="s">
        <v>345</v>
      </c>
      <c r="B21" s="103" t="s">
        <v>346</v>
      </c>
      <c r="C21" s="94">
        <v>103.7</v>
      </c>
      <c r="D21" s="103" t="s">
        <v>347</v>
      </c>
      <c r="E21" s="103" t="s">
        <v>348</v>
      </c>
      <c r="F21" s="94">
        <v>1.66</v>
      </c>
      <c r="G21" s="103" t="s">
        <v>349</v>
      </c>
      <c r="H21" s="103" t="s">
        <v>350</v>
      </c>
      <c r="I21" s="94">
        <v>0</v>
      </c>
    </row>
    <row r="22" spans="1:9" ht="19.5" customHeight="1">
      <c r="A22" s="102" t="s">
        <v>351</v>
      </c>
      <c r="B22" s="103" t="s">
        <v>352</v>
      </c>
      <c r="C22" s="94">
        <v>0</v>
      </c>
      <c r="D22" s="103" t="s">
        <v>353</v>
      </c>
      <c r="E22" s="103" t="s">
        <v>354</v>
      </c>
      <c r="F22" s="94">
        <v>0.13</v>
      </c>
      <c r="G22" s="103" t="s">
        <v>355</v>
      </c>
      <c r="H22" s="103" t="s">
        <v>356</v>
      </c>
      <c r="I22" s="94">
        <v>0</v>
      </c>
    </row>
    <row r="23" spans="1:9" ht="19.5" customHeight="1">
      <c r="A23" s="102" t="s">
        <v>357</v>
      </c>
      <c r="B23" s="103" t="s">
        <v>358</v>
      </c>
      <c r="C23" s="94">
        <v>62.82</v>
      </c>
      <c r="D23" s="103" t="s">
        <v>359</v>
      </c>
      <c r="E23" s="103" t="s">
        <v>360</v>
      </c>
      <c r="F23" s="94">
        <v>3.93</v>
      </c>
      <c r="G23" s="103" t="s">
        <v>361</v>
      </c>
      <c r="H23" s="103" t="s">
        <v>362</v>
      </c>
      <c r="I23" s="94">
        <v>0</v>
      </c>
    </row>
    <row r="24" spans="1:9" ht="19.5" customHeight="1">
      <c r="A24" s="102" t="s">
        <v>363</v>
      </c>
      <c r="B24" s="103" t="s">
        <v>364</v>
      </c>
      <c r="C24" s="94">
        <v>0</v>
      </c>
      <c r="D24" s="103" t="s">
        <v>365</v>
      </c>
      <c r="E24" s="103" t="s">
        <v>366</v>
      </c>
      <c r="F24" s="94">
        <v>0</v>
      </c>
      <c r="G24" s="103" t="s">
        <v>367</v>
      </c>
      <c r="H24" s="103" t="s">
        <v>368</v>
      </c>
      <c r="I24" s="94">
        <v>0</v>
      </c>
    </row>
    <row r="25" spans="1:9" ht="19.5" customHeight="1">
      <c r="A25" s="102" t="s">
        <v>369</v>
      </c>
      <c r="B25" s="103" t="s">
        <v>370</v>
      </c>
      <c r="C25" s="94">
        <v>39.44</v>
      </c>
      <c r="D25" s="103" t="s">
        <v>371</v>
      </c>
      <c r="E25" s="103" t="s">
        <v>372</v>
      </c>
      <c r="F25" s="94">
        <v>0</v>
      </c>
      <c r="G25" s="103" t="s">
        <v>373</v>
      </c>
      <c r="H25" s="103" t="s">
        <v>374</v>
      </c>
      <c r="I25" s="94">
        <v>0</v>
      </c>
    </row>
    <row r="26" spans="1:9" ht="19.5" customHeight="1">
      <c r="A26" s="102" t="s">
        <v>375</v>
      </c>
      <c r="B26" s="103" t="s">
        <v>376</v>
      </c>
      <c r="C26" s="94">
        <v>1.44</v>
      </c>
      <c r="D26" s="103" t="s">
        <v>377</v>
      </c>
      <c r="E26" s="103" t="s">
        <v>378</v>
      </c>
      <c r="F26" s="94">
        <v>0</v>
      </c>
      <c r="G26" s="103" t="s">
        <v>379</v>
      </c>
      <c r="H26" s="103" t="s">
        <v>380</v>
      </c>
      <c r="I26" s="94">
        <v>0</v>
      </c>
    </row>
    <row r="27" spans="1:9" ht="19.5" customHeight="1">
      <c r="A27" s="102" t="s">
        <v>381</v>
      </c>
      <c r="B27" s="103" t="s">
        <v>382</v>
      </c>
      <c r="C27" s="94">
        <v>0</v>
      </c>
      <c r="D27" s="103" t="s">
        <v>383</v>
      </c>
      <c r="E27" s="103" t="s">
        <v>384</v>
      </c>
      <c r="F27" s="94">
        <v>0</v>
      </c>
      <c r="G27" s="103" t="s">
        <v>385</v>
      </c>
      <c r="H27" s="103" t="s">
        <v>386</v>
      </c>
      <c r="I27" s="94">
        <v>0</v>
      </c>
    </row>
    <row r="28" spans="1:9" ht="19.5" customHeight="1">
      <c r="A28" s="102" t="s">
        <v>387</v>
      </c>
      <c r="B28" s="103" t="s">
        <v>388</v>
      </c>
      <c r="C28" s="94">
        <v>0</v>
      </c>
      <c r="D28" s="103" t="s">
        <v>389</v>
      </c>
      <c r="E28" s="103" t="s">
        <v>390</v>
      </c>
      <c r="F28" s="94">
        <v>0</v>
      </c>
      <c r="G28" s="103" t="s">
        <v>391</v>
      </c>
      <c r="H28" s="103" t="s">
        <v>392</v>
      </c>
      <c r="I28" s="94">
        <v>0</v>
      </c>
    </row>
    <row r="29" spans="1:9" ht="19.5" customHeight="1">
      <c r="A29" s="102" t="s">
        <v>393</v>
      </c>
      <c r="B29" s="103" t="s">
        <v>394</v>
      </c>
      <c r="C29" s="94">
        <v>0</v>
      </c>
      <c r="D29" s="103" t="s">
        <v>395</v>
      </c>
      <c r="E29" s="103" t="s">
        <v>396</v>
      </c>
      <c r="F29" s="94">
        <v>3.84</v>
      </c>
      <c r="G29" s="103" t="s">
        <v>397</v>
      </c>
      <c r="H29" s="103" t="s">
        <v>398</v>
      </c>
      <c r="I29" s="94">
        <v>0</v>
      </c>
    </row>
    <row r="30" spans="1:9" ht="19.5" customHeight="1">
      <c r="A30" s="102" t="s">
        <v>399</v>
      </c>
      <c r="B30" s="103" t="s">
        <v>400</v>
      </c>
      <c r="C30" s="94">
        <v>0</v>
      </c>
      <c r="D30" s="103" t="s">
        <v>401</v>
      </c>
      <c r="E30" s="103" t="s">
        <v>402</v>
      </c>
      <c r="F30" s="94">
        <v>2.35</v>
      </c>
      <c r="G30" s="103" t="s">
        <v>403</v>
      </c>
      <c r="H30" s="103" t="s">
        <v>209</v>
      </c>
      <c r="I30" s="94">
        <v>0</v>
      </c>
    </row>
    <row r="31" spans="1:9" ht="19.5" customHeight="1">
      <c r="A31" s="102" t="s">
        <v>404</v>
      </c>
      <c r="B31" s="103" t="s">
        <v>405</v>
      </c>
      <c r="C31" s="94">
        <v>0</v>
      </c>
      <c r="D31" s="103" t="s">
        <v>406</v>
      </c>
      <c r="E31" s="103" t="s">
        <v>407</v>
      </c>
      <c r="F31" s="94">
        <v>14.53</v>
      </c>
      <c r="G31" s="103" t="s">
        <v>408</v>
      </c>
      <c r="H31" s="103" t="s">
        <v>409</v>
      </c>
      <c r="I31" s="94">
        <v>0</v>
      </c>
    </row>
    <row r="32" spans="1:9" ht="19.5" customHeight="1">
      <c r="A32" s="102" t="s">
        <v>410</v>
      </c>
      <c r="B32" s="103" t="s">
        <v>411</v>
      </c>
      <c r="C32" s="94">
        <v>0</v>
      </c>
      <c r="D32" s="103" t="s">
        <v>412</v>
      </c>
      <c r="E32" s="103" t="s">
        <v>413</v>
      </c>
      <c r="F32" s="94">
        <v>43.52</v>
      </c>
      <c r="G32" s="103" t="s">
        <v>414</v>
      </c>
      <c r="H32" s="103" t="s">
        <v>415</v>
      </c>
      <c r="I32" s="94">
        <v>0</v>
      </c>
    </row>
    <row r="33" spans="1:9" ht="19.5" customHeight="1">
      <c r="A33" s="102" t="s">
        <v>410</v>
      </c>
      <c r="B33" s="103" t="s">
        <v>416</v>
      </c>
      <c r="C33" s="94">
        <v>0</v>
      </c>
      <c r="D33" s="103" t="s">
        <v>417</v>
      </c>
      <c r="E33" s="103" t="s">
        <v>418</v>
      </c>
      <c r="F33" s="94">
        <v>0</v>
      </c>
      <c r="G33" s="103" t="s">
        <v>419</v>
      </c>
      <c r="H33" s="103" t="s">
        <v>420</v>
      </c>
      <c r="I33" s="94">
        <v>0</v>
      </c>
    </row>
    <row r="34" spans="1:9" ht="19.5" customHeight="1">
      <c r="A34" s="102" t="s">
        <v>5</v>
      </c>
      <c r="B34" s="103" t="s">
        <v>5</v>
      </c>
      <c r="C34" s="99" t="s">
        <v>5</v>
      </c>
      <c r="D34" s="103" t="s">
        <v>421</v>
      </c>
      <c r="E34" s="103" t="s">
        <v>422</v>
      </c>
      <c r="F34" s="94">
        <v>0.98</v>
      </c>
      <c r="G34" s="103" t="s">
        <v>423</v>
      </c>
      <c r="H34" s="103" t="s">
        <v>212</v>
      </c>
      <c r="I34" s="94">
        <v>0</v>
      </c>
    </row>
    <row r="35" spans="1:9" ht="19.5" customHeight="1">
      <c r="A35" s="102" t="s">
        <v>5</v>
      </c>
      <c r="B35" s="103" t="s">
        <v>5</v>
      </c>
      <c r="C35" s="99" t="s">
        <v>5</v>
      </c>
      <c r="D35" s="103" t="s">
        <v>424</v>
      </c>
      <c r="E35" s="103" t="s">
        <v>425</v>
      </c>
      <c r="F35" s="94">
        <v>0</v>
      </c>
      <c r="G35" s="103" t="s">
        <v>5</v>
      </c>
      <c r="H35" s="103" t="s">
        <v>5</v>
      </c>
      <c r="I35" s="99" t="s">
        <v>5</v>
      </c>
    </row>
    <row r="36" spans="1:9" ht="19.5" customHeight="1">
      <c r="A36" s="102" t="s">
        <v>5</v>
      </c>
      <c r="B36" s="103" t="s">
        <v>5</v>
      </c>
      <c r="C36" s="99" t="s">
        <v>5</v>
      </c>
      <c r="D36" s="103" t="s">
        <v>426</v>
      </c>
      <c r="E36" s="103" t="s">
        <v>427</v>
      </c>
      <c r="F36" s="94">
        <v>0</v>
      </c>
      <c r="G36" s="103" t="s">
        <v>5</v>
      </c>
      <c r="H36" s="103" t="s">
        <v>5</v>
      </c>
      <c r="I36" s="99" t="s">
        <v>5</v>
      </c>
    </row>
    <row r="37" spans="1:9" ht="19.5" customHeight="1">
      <c r="A37" s="102" t="s">
        <v>5</v>
      </c>
      <c r="B37" s="103" t="s">
        <v>5</v>
      </c>
      <c r="C37" s="99" t="s">
        <v>5</v>
      </c>
      <c r="D37" s="103" t="s">
        <v>428</v>
      </c>
      <c r="E37" s="103" t="s">
        <v>429</v>
      </c>
      <c r="F37" s="94">
        <v>0</v>
      </c>
      <c r="G37" s="103" t="s">
        <v>5</v>
      </c>
      <c r="H37" s="103" t="s">
        <v>5</v>
      </c>
      <c r="I37" s="99" t="s">
        <v>5</v>
      </c>
    </row>
    <row r="38" spans="1:9" ht="19.5" customHeight="1">
      <c r="A38" s="102" t="s">
        <v>5</v>
      </c>
      <c r="B38" s="103" t="s">
        <v>5</v>
      </c>
      <c r="C38" s="99" t="s">
        <v>5</v>
      </c>
      <c r="D38" s="103" t="s">
        <v>430</v>
      </c>
      <c r="E38" s="103" t="s">
        <v>431</v>
      </c>
      <c r="F38" s="94">
        <v>0</v>
      </c>
      <c r="G38" s="103" t="s">
        <v>5</v>
      </c>
      <c r="H38" s="103" t="s">
        <v>5</v>
      </c>
      <c r="I38" s="99" t="s">
        <v>5</v>
      </c>
    </row>
    <row r="39" spans="1:9" ht="19.5" customHeight="1">
      <c r="A39" s="102" t="s">
        <v>5</v>
      </c>
      <c r="B39" s="103" t="s">
        <v>5</v>
      </c>
      <c r="C39" s="99" t="s">
        <v>5</v>
      </c>
      <c r="D39" s="103" t="s">
        <v>432</v>
      </c>
      <c r="E39" s="103" t="s">
        <v>433</v>
      </c>
      <c r="F39" s="94">
        <v>0</v>
      </c>
      <c r="G39" s="103" t="s">
        <v>5</v>
      </c>
      <c r="H39" s="103" t="s">
        <v>5</v>
      </c>
      <c r="I39" s="99" t="s">
        <v>5</v>
      </c>
    </row>
    <row r="40" spans="1:9" ht="19.5" customHeight="1">
      <c r="A40" s="112" t="s">
        <v>434</v>
      </c>
      <c r="B40" s="113" t="s">
        <v>5</v>
      </c>
      <c r="C40" s="94">
        <v>897.46</v>
      </c>
      <c r="D40" s="113" t="s">
        <v>435</v>
      </c>
      <c r="E40" s="113" t="s">
        <v>5</v>
      </c>
      <c r="F40" s="113" t="s">
        <v>5</v>
      </c>
      <c r="G40" s="113" t="s">
        <v>5</v>
      </c>
      <c r="H40" s="113" t="s">
        <v>5</v>
      </c>
      <c r="I40" s="94">
        <v>84.06</v>
      </c>
    </row>
    <row r="41" spans="1:9" ht="19.5" customHeight="1">
      <c r="A41" s="110" t="s">
        <v>436</v>
      </c>
      <c r="B41" s="111" t="s">
        <v>5</v>
      </c>
      <c r="C41" s="111" t="s">
        <v>5</v>
      </c>
      <c r="D41" s="111" t="s">
        <v>5</v>
      </c>
      <c r="E41" s="111" t="s">
        <v>5</v>
      </c>
      <c r="F41" s="111" t="s">
        <v>5</v>
      </c>
      <c r="G41" s="111" t="s">
        <v>5</v>
      </c>
      <c r="H41" s="111" t="s">
        <v>5</v>
      </c>
      <c r="I41" s="111" t="s">
        <v>5</v>
      </c>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J32" sqref="J3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66" t="s">
        <v>437</v>
      </c>
    </row>
    <row r="2" ht="15">
      <c r="Q2" s="101" t="s">
        <v>438</v>
      </c>
    </row>
    <row r="3" spans="1:17" ht="15">
      <c r="A3" s="96" t="s">
        <v>2</v>
      </c>
      <c r="Q3" s="101" t="s">
        <v>3</v>
      </c>
    </row>
    <row r="4" spans="1:17" ht="19.5" customHeight="1">
      <c r="A4" s="121" t="s">
        <v>7</v>
      </c>
      <c r="B4" s="109" t="s">
        <v>5</v>
      </c>
      <c r="C4" s="109" t="s">
        <v>5</v>
      </c>
      <c r="D4" s="109" t="s">
        <v>5</v>
      </c>
      <c r="E4" s="109" t="s">
        <v>249</v>
      </c>
      <c r="F4" s="109" t="s">
        <v>5</v>
      </c>
      <c r="G4" s="109" t="s">
        <v>5</v>
      </c>
      <c r="H4" s="109" t="s">
        <v>250</v>
      </c>
      <c r="I4" s="109" t="s">
        <v>5</v>
      </c>
      <c r="J4" s="109" t="s">
        <v>5</v>
      </c>
      <c r="K4" s="109" t="s">
        <v>251</v>
      </c>
      <c r="L4" s="109" t="s">
        <v>5</v>
      </c>
      <c r="M4" s="109" t="s">
        <v>5</v>
      </c>
      <c r="N4" s="109" t="s">
        <v>108</v>
      </c>
      <c r="O4" s="109" t="s">
        <v>5</v>
      </c>
      <c r="P4" s="109" t="s">
        <v>5</v>
      </c>
      <c r="Q4" s="109" t="s">
        <v>5</v>
      </c>
    </row>
    <row r="5" spans="1:17" ht="19.5" customHeight="1">
      <c r="A5" s="115" t="s">
        <v>122</v>
      </c>
      <c r="B5" s="114" t="s">
        <v>5</v>
      </c>
      <c r="C5" s="114" t="s">
        <v>5</v>
      </c>
      <c r="D5" s="114" t="s">
        <v>123</v>
      </c>
      <c r="E5" s="114" t="s">
        <v>129</v>
      </c>
      <c r="F5" s="114" t="s">
        <v>252</v>
      </c>
      <c r="G5" s="114" t="s">
        <v>253</v>
      </c>
      <c r="H5" s="114" t="s">
        <v>129</v>
      </c>
      <c r="I5" s="114" t="s">
        <v>216</v>
      </c>
      <c r="J5" s="114" t="s">
        <v>217</v>
      </c>
      <c r="K5" s="114" t="s">
        <v>129</v>
      </c>
      <c r="L5" s="114" t="s">
        <v>216</v>
      </c>
      <c r="M5" s="114" t="s">
        <v>217</v>
      </c>
      <c r="N5" s="114" t="s">
        <v>129</v>
      </c>
      <c r="O5" s="114" t="s">
        <v>252</v>
      </c>
      <c r="P5" s="114" t="s">
        <v>253</v>
      </c>
      <c r="Q5" s="114" t="s">
        <v>5</v>
      </c>
    </row>
    <row r="6" spans="1:17" ht="19.5" customHeight="1">
      <c r="A6" s="115" t="s">
        <v>5</v>
      </c>
      <c r="B6" s="114" t="s">
        <v>5</v>
      </c>
      <c r="C6" s="114" t="s">
        <v>5</v>
      </c>
      <c r="D6" s="114" t="s">
        <v>5</v>
      </c>
      <c r="E6" s="114" t="s">
        <v>5</v>
      </c>
      <c r="F6" s="114" t="s">
        <v>5</v>
      </c>
      <c r="G6" s="114" t="s">
        <v>124</v>
      </c>
      <c r="H6" s="114" t="s">
        <v>5</v>
      </c>
      <c r="I6" s="114" t="s">
        <v>5</v>
      </c>
      <c r="J6" s="114" t="s">
        <v>124</v>
      </c>
      <c r="K6" s="114" t="s">
        <v>5</v>
      </c>
      <c r="L6" s="114" t="s">
        <v>5</v>
      </c>
      <c r="M6" s="114" t="s">
        <v>124</v>
      </c>
      <c r="N6" s="114" t="s">
        <v>5</v>
      </c>
      <c r="O6" s="114" t="s">
        <v>5</v>
      </c>
      <c r="P6" s="114" t="s">
        <v>254</v>
      </c>
      <c r="Q6" s="114" t="s">
        <v>255</v>
      </c>
    </row>
    <row r="7" spans="1:17" ht="19.5" customHeight="1">
      <c r="A7" s="115" t="s">
        <v>5</v>
      </c>
      <c r="B7" s="114" t="s">
        <v>5</v>
      </c>
      <c r="C7" s="114" t="s">
        <v>5</v>
      </c>
      <c r="D7" s="114" t="s">
        <v>5</v>
      </c>
      <c r="E7" s="114" t="s">
        <v>5</v>
      </c>
      <c r="F7" s="114" t="s">
        <v>5</v>
      </c>
      <c r="G7" s="114" t="s">
        <v>5</v>
      </c>
      <c r="H7" s="114" t="s">
        <v>5</v>
      </c>
      <c r="I7" s="114" t="s">
        <v>5</v>
      </c>
      <c r="J7" s="114" t="s">
        <v>5</v>
      </c>
      <c r="K7" s="114" t="s">
        <v>5</v>
      </c>
      <c r="L7" s="114" t="s">
        <v>5</v>
      </c>
      <c r="M7" s="114" t="s">
        <v>5</v>
      </c>
      <c r="N7" s="114" t="s">
        <v>5</v>
      </c>
      <c r="O7" s="114" t="s">
        <v>5</v>
      </c>
      <c r="P7" s="114" t="s">
        <v>5</v>
      </c>
      <c r="Q7" s="114" t="s">
        <v>5</v>
      </c>
    </row>
    <row r="8" spans="1:17" ht="19.5" customHeight="1">
      <c r="A8" s="115" t="s">
        <v>126</v>
      </c>
      <c r="B8" s="114" t="s">
        <v>127</v>
      </c>
      <c r="C8" s="114" t="s">
        <v>128</v>
      </c>
      <c r="D8" s="97" t="s">
        <v>11</v>
      </c>
      <c r="E8" s="98" t="s">
        <v>12</v>
      </c>
      <c r="F8" s="98" t="s">
        <v>13</v>
      </c>
      <c r="G8" s="98" t="s">
        <v>21</v>
      </c>
      <c r="H8" s="98" t="s">
        <v>25</v>
      </c>
      <c r="I8" s="98" t="s">
        <v>29</v>
      </c>
      <c r="J8" s="98" t="s">
        <v>33</v>
      </c>
      <c r="K8" s="98" t="s">
        <v>37</v>
      </c>
      <c r="L8" s="98" t="s">
        <v>41</v>
      </c>
      <c r="M8" s="98" t="s">
        <v>44</v>
      </c>
      <c r="N8" s="98" t="s">
        <v>47</v>
      </c>
      <c r="O8" s="98" t="s">
        <v>50</v>
      </c>
      <c r="P8" s="98" t="s">
        <v>53</v>
      </c>
      <c r="Q8" s="98" t="s">
        <v>56</v>
      </c>
    </row>
    <row r="9" spans="1:17" ht="19.5" customHeight="1">
      <c r="A9" s="115" t="s">
        <v>5</v>
      </c>
      <c r="B9" s="114" t="s">
        <v>5</v>
      </c>
      <c r="C9" s="114" t="s">
        <v>5</v>
      </c>
      <c r="D9" s="97" t="s">
        <v>129</v>
      </c>
      <c r="E9" s="99" t="s">
        <v>5</v>
      </c>
      <c r="F9" s="99" t="s">
        <v>5</v>
      </c>
      <c r="G9" s="99" t="s">
        <v>5</v>
      </c>
      <c r="H9" s="99" t="s">
        <v>5</v>
      </c>
      <c r="I9" s="99" t="s">
        <v>5</v>
      </c>
      <c r="J9" s="99" t="s">
        <v>5</v>
      </c>
      <c r="K9" s="99" t="s">
        <v>5</v>
      </c>
      <c r="L9" s="99" t="s">
        <v>5</v>
      </c>
      <c r="M9" s="99" t="s">
        <v>5</v>
      </c>
      <c r="N9" s="99" t="s">
        <v>5</v>
      </c>
      <c r="O9" s="99" t="s">
        <v>5</v>
      </c>
      <c r="P9" s="99" t="s">
        <v>5</v>
      </c>
      <c r="Q9" s="99" t="s">
        <v>5</v>
      </c>
    </row>
    <row r="10" spans="1:17" ht="19.5" customHeight="1">
      <c r="A10" s="110" t="s">
        <v>5</v>
      </c>
      <c r="B10" s="111" t="s">
        <v>5</v>
      </c>
      <c r="C10" s="111" t="s">
        <v>5</v>
      </c>
      <c r="D10" s="100" t="s">
        <v>5</v>
      </c>
      <c r="E10" s="99" t="s">
        <v>5</v>
      </c>
      <c r="F10" s="99" t="s">
        <v>5</v>
      </c>
      <c r="G10" s="99" t="s">
        <v>5</v>
      </c>
      <c r="H10" s="99" t="s">
        <v>5</v>
      </c>
      <c r="I10" s="99" t="s">
        <v>5</v>
      </c>
      <c r="J10" s="99" t="s">
        <v>5</v>
      </c>
      <c r="K10" s="99" t="s">
        <v>5</v>
      </c>
      <c r="L10" s="99" t="s">
        <v>5</v>
      </c>
      <c r="M10" s="99" t="s">
        <v>5</v>
      </c>
      <c r="N10" s="99" t="s">
        <v>5</v>
      </c>
      <c r="O10" s="99" t="s">
        <v>5</v>
      </c>
      <c r="P10" s="99" t="s">
        <v>5</v>
      </c>
      <c r="Q10" s="99" t="s">
        <v>5</v>
      </c>
    </row>
    <row r="11" spans="1:17" ht="19.5" customHeight="1">
      <c r="A11" s="110" t="s">
        <v>5</v>
      </c>
      <c r="B11" s="111" t="s">
        <v>5</v>
      </c>
      <c r="C11" s="111" t="s">
        <v>5</v>
      </c>
      <c r="D11" s="100" t="s">
        <v>5</v>
      </c>
      <c r="E11" s="99" t="s">
        <v>5</v>
      </c>
      <c r="F11" s="99" t="s">
        <v>5</v>
      </c>
      <c r="G11" s="99" t="s">
        <v>5</v>
      </c>
      <c r="H11" s="99" t="s">
        <v>5</v>
      </c>
      <c r="I11" s="99" t="s">
        <v>5</v>
      </c>
      <c r="J11" s="99" t="s">
        <v>5</v>
      </c>
      <c r="K11" s="99" t="s">
        <v>5</v>
      </c>
      <c r="L11" s="99" t="s">
        <v>5</v>
      </c>
      <c r="M11" s="99" t="s">
        <v>5</v>
      </c>
      <c r="N11" s="99" t="s">
        <v>5</v>
      </c>
      <c r="O11" s="99" t="s">
        <v>5</v>
      </c>
      <c r="P11" s="99" t="s">
        <v>5</v>
      </c>
      <c r="Q11" s="99" t="s">
        <v>5</v>
      </c>
    </row>
    <row r="12" spans="1:17" ht="19.5" customHeight="1">
      <c r="A12" s="110" t="s">
        <v>5</v>
      </c>
      <c r="B12" s="111" t="s">
        <v>5</v>
      </c>
      <c r="C12" s="111" t="s">
        <v>5</v>
      </c>
      <c r="D12" s="100" t="s">
        <v>5</v>
      </c>
      <c r="E12" s="99" t="s">
        <v>5</v>
      </c>
      <c r="F12" s="99" t="s">
        <v>5</v>
      </c>
      <c r="G12" s="99" t="s">
        <v>5</v>
      </c>
      <c r="H12" s="99" t="s">
        <v>5</v>
      </c>
      <c r="I12" s="99" t="s">
        <v>5</v>
      </c>
      <c r="J12" s="99" t="s">
        <v>5</v>
      </c>
      <c r="K12" s="99" t="s">
        <v>5</v>
      </c>
      <c r="L12" s="99" t="s">
        <v>5</v>
      </c>
      <c r="M12" s="99" t="s">
        <v>5</v>
      </c>
      <c r="N12" s="99" t="s">
        <v>5</v>
      </c>
      <c r="O12" s="99" t="s">
        <v>5</v>
      </c>
      <c r="P12" s="99" t="s">
        <v>5</v>
      </c>
      <c r="Q12" s="99" t="s">
        <v>5</v>
      </c>
    </row>
    <row r="13" spans="1:17" ht="19.5" customHeight="1">
      <c r="A13" s="110" t="s">
        <v>5</v>
      </c>
      <c r="B13" s="111" t="s">
        <v>5</v>
      </c>
      <c r="C13" s="111" t="s">
        <v>5</v>
      </c>
      <c r="D13" s="100" t="s">
        <v>5</v>
      </c>
      <c r="E13" s="99" t="s">
        <v>5</v>
      </c>
      <c r="F13" s="99" t="s">
        <v>5</v>
      </c>
      <c r="G13" s="99" t="s">
        <v>5</v>
      </c>
      <c r="H13" s="99" t="s">
        <v>5</v>
      </c>
      <c r="I13" s="99" t="s">
        <v>5</v>
      </c>
      <c r="J13" s="99" t="s">
        <v>5</v>
      </c>
      <c r="K13" s="99" t="s">
        <v>5</v>
      </c>
      <c r="L13" s="99" t="s">
        <v>5</v>
      </c>
      <c r="M13" s="99" t="s">
        <v>5</v>
      </c>
      <c r="N13" s="99" t="s">
        <v>5</v>
      </c>
      <c r="O13" s="99" t="s">
        <v>5</v>
      </c>
      <c r="P13" s="99" t="s">
        <v>5</v>
      </c>
      <c r="Q13" s="99" t="s">
        <v>5</v>
      </c>
    </row>
    <row r="14" spans="1:17" ht="19.5" customHeight="1">
      <c r="A14" s="110" t="s">
        <v>5</v>
      </c>
      <c r="B14" s="111" t="s">
        <v>5</v>
      </c>
      <c r="C14" s="111" t="s">
        <v>5</v>
      </c>
      <c r="D14" s="100" t="s">
        <v>5</v>
      </c>
      <c r="E14" s="99" t="s">
        <v>5</v>
      </c>
      <c r="F14" s="99" t="s">
        <v>5</v>
      </c>
      <c r="G14" s="99" t="s">
        <v>5</v>
      </c>
      <c r="H14" s="99" t="s">
        <v>5</v>
      </c>
      <c r="I14" s="99" t="s">
        <v>5</v>
      </c>
      <c r="J14" s="99" t="s">
        <v>5</v>
      </c>
      <c r="K14" s="99" t="s">
        <v>5</v>
      </c>
      <c r="L14" s="99" t="s">
        <v>5</v>
      </c>
      <c r="M14" s="99" t="s">
        <v>5</v>
      </c>
      <c r="N14" s="99" t="s">
        <v>5</v>
      </c>
      <c r="O14" s="99" t="s">
        <v>5</v>
      </c>
      <c r="P14" s="99" t="s">
        <v>5</v>
      </c>
      <c r="Q14" s="99" t="s">
        <v>5</v>
      </c>
    </row>
    <row r="15" spans="1:17" ht="19.5" customHeight="1">
      <c r="A15" s="110" t="s">
        <v>5</v>
      </c>
      <c r="B15" s="111" t="s">
        <v>5</v>
      </c>
      <c r="C15" s="111" t="s">
        <v>5</v>
      </c>
      <c r="D15" s="100" t="s">
        <v>5</v>
      </c>
      <c r="E15" s="99" t="s">
        <v>5</v>
      </c>
      <c r="F15" s="99" t="s">
        <v>5</v>
      </c>
      <c r="G15" s="99" t="s">
        <v>5</v>
      </c>
      <c r="H15" s="99" t="s">
        <v>5</v>
      </c>
      <c r="I15" s="99" t="s">
        <v>5</v>
      </c>
      <c r="J15" s="99" t="s">
        <v>5</v>
      </c>
      <c r="K15" s="99" t="s">
        <v>5</v>
      </c>
      <c r="L15" s="99" t="s">
        <v>5</v>
      </c>
      <c r="M15" s="99" t="s">
        <v>5</v>
      </c>
      <c r="N15" s="99" t="s">
        <v>5</v>
      </c>
      <c r="O15" s="99" t="s">
        <v>5</v>
      </c>
      <c r="P15" s="99" t="s">
        <v>5</v>
      </c>
      <c r="Q15" s="99" t="s">
        <v>5</v>
      </c>
    </row>
    <row r="16" spans="1:17" ht="19.5" customHeight="1">
      <c r="A16" s="110" t="s">
        <v>439</v>
      </c>
      <c r="B16" s="111" t="s">
        <v>5</v>
      </c>
      <c r="C16" s="111" t="s">
        <v>5</v>
      </c>
      <c r="D16" s="111" t="s">
        <v>5</v>
      </c>
      <c r="E16" s="111" t="s">
        <v>5</v>
      </c>
      <c r="F16" s="111" t="s">
        <v>5</v>
      </c>
      <c r="G16" s="111" t="s">
        <v>5</v>
      </c>
      <c r="H16" s="111" t="s">
        <v>5</v>
      </c>
      <c r="I16" s="111" t="s">
        <v>5</v>
      </c>
      <c r="J16" s="111" t="s">
        <v>5</v>
      </c>
      <c r="K16" s="111" t="s">
        <v>5</v>
      </c>
      <c r="L16" s="111" t="s">
        <v>5</v>
      </c>
      <c r="M16" s="111" t="s">
        <v>5</v>
      </c>
      <c r="N16" s="111" t="s">
        <v>5</v>
      </c>
      <c r="O16" s="111" t="s">
        <v>5</v>
      </c>
      <c r="P16" s="111" t="s">
        <v>5</v>
      </c>
      <c r="Q16" s="111" t="s">
        <v>5</v>
      </c>
    </row>
  </sheetData>
  <sheetProtection/>
  <mergeCells count="109">
    <mergeCell ref="A5:C7"/>
    <mergeCell ref="O5:O7"/>
    <mergeCell ref="P6:P7"/>
    <mergeCell ref="Q6:Q7"/>
    <mergeCell ref="L5:L7"/>
    <mergeCell ref="M5:M7"/>
    <mergeCell ref="J5:J7"/>
    <mergeCell ref="K5:K7"/>
    <mergeCell ref="H5:H7"/>
    <mergeCell ref="I5:I7"/>
    <mergeCell ref="F5:F7"/>
    <mergeCell ref="G5:G7"/>
    <mergeCell ref="D5:D7"/>
    <mergeCell ref="E5:E7"/>
    <mergeCell ref="A8:A9"/>
    <mergeCell ref="B8:B9"/>
    <mergeCell ref="C8:C9"/>
    <mergeCell ref="A16:Q16"/>
    <mergeCell ref="A14:C14"/>
    <mergeCell ref="A15:C15"/>
    <mergeCell ref="A12:C12"/>
    <mergeCell ref="A13:C13"/>
    <mergeCell ref="A10:C10"/>
    <mergeCell ref="A11:C11"/>
    <mergeCell ref="N4:Q4"/>
    <mergeCell ref="P5:Q5"/>
    <mergeCell ref="N5:N7"/>
    <mergeCell ref="H4:J4"/>
    <mergeCell ref="K4:M4"/>
    <mergeCell ref="A4:D4"/>
    <mergeCell ref="E4: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G28" sqref="G28"/>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66" t="s">
        <v>440</v>
      </c>
    </row>
    <row r="2" ht="15">
      <c r="J2" s="101" t="s">
        <v>441</v>
      </c>
    </row>
    <row r="3" spans="1:10" ht="15">
      <c r="A3" s="96" t="s">
        <v>2</v>
      </c>
      <c r="J3" s="101" t="s">
        <v>3</v>
      </c>
    </row>
    <row r="4" spans="1:10" ht="19.5" customHeight="1">
      <c r="A4" s="121" t="s">
        <v>7</v>
      </c>
      <c r="B4" s="109" t="s">
        <v>5</v>
      </c>
      <c r="C4" s="109" t="s">
        <v>5</v>
      </c>
      <c r="D4" s="109" t="s">
        <v>5</v>
      </c>
      <c r="E4" s="109" t="s">
        <v>249</v>
      </c>
      <c r="F4" s="109" t="s">
        <v>250</v>
      </c>
      <c r="G4" s="109" t="s">
        <v>251</v>
      </c>
      <c r="H4" s="109" t="s">
        <v>108</v>
      </c>
      <c r="I4" s="109" t="s">
        <v>5</v>
      </c>
      <c r="J4" s="109" t="s">
        <v>5</v>
      </c>
    </row>
    <row r="5" spans="1:10" ht="19.5" customHeight="1">
      <c r="A5" s="115" t="s">
        <v>122</v>
      </c>
      <c r="B5" s="114" t="s">
        <v>5</v>
      </c>
      <c r="C5" s="114" t="s">
        <v>5</v>
      </c>
      <c r="D5" s="114" t="s">
        <v>123</v>
      </c>
      <c r="E5" s="114" t="s">
        <v>5</v>
      </c>
      <c r="F5" s="114" t="s">
        <v>5</v>
      </c>
      <c r="G5" s="114" t="s">
        <v>5</v>
      </c>
      <c r="H5" s="114" t="s">
        <v>129</v>
      </c>
      <c r="I5" s="114" t="s">
        <v>442</v>
      </c>
      <c r="J5" s="120" t="s">
        <v>443</v>
      </c>
    </row>
    <row r="6" spans="1:10" ht="19.5" customHeight="1">
      <c r="A6" s="115" t="s">
        <v>5</v>
      </c>
      <c r="B6" s="114" t="s">
        <v>5</v>
      </c>
      <c r="C6" s="114" t="s">
        <v>5</v>
      </c>
      <c r="D6" s="114" t="s">
        <v>5</v>
      </c>
      <c r="E6" s="114" t="s">
        <v>5</v>
      </c>
      <c r="F6" s="114" t="s">
        <v>5</v>
      </c>
      <c r="G6" s="114" t="s">
        <v>5</v>
      </c>
      <c r="H6" s="114" t="s">
        <v>5</v>
      </c>
      <c r="I6" s="114" t="s">
        <v>5</v>
      </c>
      <c r="J6" s="120" t="s">
        <v>254</v>
      </c>
    </row>
    <row r="7" spans="1:10" ht="19.5" customHeight="1">
      <c r="A7" s="115" t="s">
        <v>5</v>
      </c>
      <c r="B7" s="114" t="s">
        <v>5</v>
      </c>
      <c r="C7" s="114" t="s">
        <v>5</v>
      </c>
      <c r="D7" s="114" t="s">
        <v>5</v>
      </c>
      <c r="E7" s="114" t="s">
        <v>5</v>
      </c>
      <c r="F7" s="114" t="s">
        <v>5</v>
      </c>
      <c r="G7" s="114" t="s">
        <v>5</v>
      </c>
      <c r="H7" s="114" t="s">
        <v>5</v>
      </c>
      <c r="I7" s="114" t="s">
        <v>5</v>
      </c>
      <c r="J7" s="120" t="s">
        <v>5</v>
      </c>
    </row>
    <row r="8" spans="1:10" ht="19.5" customHeight="1">
      <c r="A8" s="115" t="s">
        <v>126</v>
      </c>
      <c r="B8" s="114" t="s">
        <v>127</v>
      </c>
      <c r="C8" s="114" t="s">
        <v>128</v>
      </c>
      <c r="D8" s="97" t="s">
        <v>11</v>
      </c>
      <c r="E8" s="98" t="s">
        <v>12</v>
      </c>
      <c r="F8" s="98" t="s">
        <v>13</v>
      </c>
      <c r="G8" s="98" t="s">
        <v>21</v>
      </c>
      <c r="H8" s="98" t="s">
        <v>25</v>
      </c>
      <c r="I8" s="98" t="s">
        <v>29</v>
      </c>
      <c r="J8" s="98" t="s">
        <v>33</v>
      </c>
    </row>
    <row r="9" spans="1:10" ht="19.5" customHeight="1">
      <c r="A9" s="115" t="s">
        <v>5</v>
      </c>
      <c r="B9" s="114" t="s">
        <v>5</v>
      </c>
      <c r="C9" s="114" t="s">
        <v>5</v>
      </c>
      <c r="D9" s="97" t="s">
        <v>129</v>
      </c>
      <c r="E9" s="99" t="s">
        <v>5</v>
      </c>
      <c r="F9" s="99" t="s">
        <v>5</v>
      </c>
      <c r="G9" s="99" t="s">
        <v>5</v>
      </c>
      <c r="H9" s="99" t="s">
        <v>5</v>
      </c>
      <c r="I9" s="99" t="s">
        <v>5</v>
      </c>
      <c r="J9" s="99" t="s">
        <v>5</v>
      </c>
    </row>
    <row r="10" spans="1:10" ht="19.5" customHeight="1">
      <c r="A10" s="110" t="s">
        <v>5</v>
      </c>
      <c r="B10" s="111" t="s">
        <v>5</v>
      </c>
      <c r="C10" s="111" t="s">
        <v>5</v>
      </c>
      <c r="D10" s="100" t="s">
        <v>5</v>
      </c>
      <c r="E10" s="99" t="s">
        <v>5</v>
      </c>
      <c r="F10" s="99" t="s">
        <v>5</v>
      </c>
      <c r="G10" s="99" t="s">
        <v>5</v>
      </c>
      <c r="H10" s="99" t="s">
        <v>5</v>
      </c>
      <c r="I10" s="99" t="s">
        <v>5</v>
      </c>
      <c r="J10" s="99" t="s">
        <v>5</v>
      </c>
    </row>
    <row r="11" spans="1:10" ht="19.5" customHeight="1">
      <c r="A11" s="110" t="s">
        <v>5</v>
      </c>
      <c r="B11" s="111" t="s">
        <v>5</v>
      </c>
      <c r="C11" s="111" t="s">
        <v>5</v>
      </c>
      <c r="D11" s="100" t="s">
        <v>5</v>
      </c>
      <c r="E11" s="99" t="s">
        <v>5</v>
      </c>
      <c r="F11" s="99" t="s">
        <v>5</v>
      </c>
      <c r="G11" s="99" t="s">
        <v>5</v>
      </c>
      <c r="H11" s="99" t="s">
        <v>5</v>
      </c>
      <c r="I11" s="99" t="s">
        <v>5</v>
      </c>
      <c r="J11" s="99" t="s">
        <v>5</v>
      </c>
    </row>
    <row r="12" spans="1:10" ht="19.5" customHeight="1">
      <c r="A12" s="110" t="s">
        <v>5</v>
      </c>
      <c r="B12" s="111" t="s">
        <v>5</v>
      </c>
      <c r="C12" s="111" t="s">
        <v>5</v>
      </c>
      <c r="D12" s="100" t="s">
        <v>5</v>
      </c>
      <c r="E12" s="99" t="s">
        <v>5</v>
      </c>
      <c r="F12" s="99" t="s">
        <v>5</v>
      </c>
      <c r="G12" s="99" t="s">
        <v>5</v>
      </c>
      <c r="H12" s="99" t="s">
        <v>5</v>
      </c>
      <c r="I12" s="99" t="s">
        <v>5</v>
      </c>
      <c r="J12" s="99" t="s">
        <v>5</v>
      </c>
    </row>
    <row r="13" spans="1:10" ht="19.5" customHeight="1">
      <c r="A13" s="110" t="s">
        <v>5</v>
      </c>
      <c r="B13" s="111" t="s">
        <v>5</v>
      </c>
      <c r="C13" s="111" t="s">
        <v>5</v>
      </c>
      <c r="D13" s="100" t="s">
        <v>5</v>
      </c>
      <c r="E13" s="99" t="s">
        <v>5</v>
      </c>
      <c r="F13" s="99" t="s">
        <v>5</v>
      </c>
      <c r="G13" s="99" t="s">
        <v>5</v>
      </c>
      <c r="H13" s="99" t="s">
        <v>5</v>
      </c>
      <c r="I13" s="99" t="s">
        <v>5</v>
      </c>
      <c r="J13" s="99" t="s">
        <v>5</v>
      </c>
    </row>
    <row r="14" spans="1:10" ht="19.5" customHeight="1">
      <c r="A14" s="110" t="s">
        <v>5</v>
      </c>
      <c r="B14" s="111" t="s">
        <v>5</v>
      </c>
      <c r="C14" s="111" t="s">
        <v>5</v>
      </c>
      <c r="D14" s="100" t="s">
        <v>5</v>
      </c>
      <c r="E14" s="99" t="s">
        <v>5</v>
      </c>
      <c r="F14" s="99" t="s">
        <v>5</v>
      </c>
      <c r="G14" s="99" t="s">
        <v>5</v>
      </c>
      <c r="H14" s="99" t="s">
        <v>5</v>
      </c>
      <c r="I14" s="99" t="s">
        <v>5</v>
      </c>
      <c r="J14" s="99" t="s">
        <v>5</v>
      </c>
    </row>
    <row r="15" spans="1:10" ht="19.5" customHeight="1">
      <c r="A15" s="110" t="s">
        <v>5</v>
      </c>
      <c r="B15" s="111" t="s">
        <v>5</v>
      </c>
      <c r="C15" s="111" t="s">
        <v>5</v>
      </c>
      <c r="D15" s="100" t="s">
        <v>5</v>
      </c>
      <c r="E15" s="99" t="s">
        <v>5</v>
      </c>
      <c r="F15" s="99" t="s">
        <v>5</v>
      </c>
      <c r="G15" s="99" t="s">
        <v>5</v>
      </c>
      <c r="H15" s="99" t="s">
        <v>5</v>
      </c>
      <c r="I15" s="99" t="s">
        <v>5</v>
      </c>
      <c r="J15" s="99" t="s">
        <v>5</v>
      </c>
    </row>
    <row r="16" spans="1:10" ht="19.5" customHeight="1">
      <c r="A16" s="110" t="s">
        <v>444</v>
      </c>
      <c r="B16" s="111" t="s">
        <v>5</v>
      </c>
      <c r="C16" s="111" t="s">
        <v>5</v>
      </c>
      <c r="D16" s="111" t="s">
        <v>5</v>
      </c>
      <c r="E16" s="111" t="s">
        <v>5</v>
      </c>
      <c r="F16" s="111" t="s">
        <v>5</v>
      </c>
      <c r="G16" s="111" t="s">
        <v>5</v>
      </c>
      <c r="H16" s="111" t="s">
        <v>5</v>
      </c>
      <c r="I16" s="111" t="s">
        <v>5</v>
      </c>
      <c r="J16" s="111" t="s">
        <v>5</v>
      </c>
    </row>
  </sheetData>
  <sheetProtection/>
  <mergeCells count="74">
    <mergeCell ref="A5:C7"/>
    <mergeCell ref="I5:I7"/>
    <mergeCell ref="J5:J7"/>
    <mergeCell ref="F4:F7"/>
    <mergeCell ref="G4:G7"/>
    <mergeCell ref="H5:H7"/>
    <mergeCell ref="D5:D7"/>
    <mergeCell ref="E4:E7"/>
    <mergeCell ref="A8:A9"/>
    <mergeCell ref="B8:B9"/>
    <mergeCell ref="C8:C9"/>
    <mergeCell ref="A16:J16"/>
    <mergeCell ref="A14:C14"/>
    <mergeCell ref="A15:C15"/>
    <mergeCell ref="A12:C12"/>
    <mergeCell ref="A13:C13"/>
    <mergeCell ref="A10:C10"/>
    <mergeCell ref="A11:C11"/>
    <mergeCell ref="A4:D4"/>
    <mergeCell ref="H4:J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1">
      <selection activeCell="F32" sqref="F32"/>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66" t="s">
        <v>445</v>
      </c>
    </row>
    <row r="2" spans="1:4" ht="12.75">
      <c r="A2" s="67" t="s">
        <v>2</v>
      </c>
      <c r="D2" s="89" t="s">
        <v>441</v>
      </c>
    </row>
    <row r="3" spans="1:4" ht="19.5" customHeight="1">
      <c r="A3" s="68" t="s">
        <v>446</v>
      </c>
      <c r="B3" s="117" t="s">
        <v>8</v>
      </c>
      <c r="C3" s="91" t="s">
        <v>447</v>
      </c>
      <c r="D3" s="91" t="s">
        <v>448</v>
      </c>
    </row>
    <row r="4" spans="1:4" ht="19.5" customHeight="1">
      <c r="A4" s="69" t="s">
        <v>449</v>
      </c>
      <c r="B4" s="120" t="s">
        <v>5</v>
      </c>
      <c r="C4" s="70" t="s">
        <v>12</v>
      </c>
      <c r="D4" s="70" t="s">
        <v>13</v>
      </c>
    </row>
    <row r="5" spans="1:4" ht="19.5" customHeight="1">
      <c r="A5" s="74" t="s">
        <v>450</v>
      </c>
      <c r="B5" s="70" t="s">
        <v>12</v>
      </c>
      <c r="C5" s="92" t="s">
        <v>451</v>
      </c>
      <c r="D5" s="92" t="s">
        <v>451</v>
      </c>
    </row>
    <row r="6" spans="1:4" ht="19.5" customHeight="1">
      <c r="A6" s="71" t="s">
        <v>452</v>
      </c>
      <c r="B6" s="70" t="s">
        <v>13</v>
      </c>
      <c r="C6" s="93">
        <v>34</v>
      </c>
      <c r="D6" s="94">
        <v>18.46</v>
      </c>
    </row>
    <row r="7" spans="1:4" ht="19.5" customHeight="1">
      <c r="A7" s="71" t="s">
        <v>453</v>
      </c>
      <c r="B7" s="70" t="s">
        <v>21</v>
      </c>
      <c r="C7" s="93">
        <v>0</v>
      </c>
      <c r="D7" s="94">
        <v>0</v>
      </c>
    </row>
    <row r="8" spans="1:4" ht="19.5" customHeight="1">
      <c r="A8" s="71" t="s">
        <v>454</v>
      </c>
      <c r="B8" s="70" t="s">
        <v>25</v>
      </c>
      <c r="C8" s="93">
        <v>15</v>
      </c>
      <c r="D8" s="94">
        <v>14.53</v>
      </c>
    </row>
    <row r="9" spans="1:4" ht="19.5" customHeight="1">
      <c r="A9" s="71" t="s">
        <v>455</v>
      </c>
      <c r="B9" s="70" t="s">
        <v>29</v>
      </c>
      <c r="C9" s="93">
        <v>0</v>
      </c>
      <c r="D9" s="94">
        <v>0</v>
      </c>
    </row>
    <row r="10" spans="1:4" ht="19.5" customHeight="1">
      <c r="A10" s="71" t="s">
        <v>456</v>
      </c>
      <c r="B10" s="70" t="s">
        <v>33</v>
      </c>
      <c r="C10" s="93">
        <v>15</v>
      </c>
      <c r="D10" s="94">
        <v>14.53</v>
      </c>
    </row>
    <row r="11" spans="1:4" ht="19.5" customHeight="1">
      <c r="A11" s="71" t="s">
        <v>457</v>
      </c>
      <c r="B11" s="70" t="s">
        <v>37</v>
      </c>
      <c r="C11" s="93">
        <v>19</v>
      </c>
      <c r="D11" s="94">
        <v>3.93</v>
      </c>
    </row>
    <row r="12" spans="1:4" ht="19.5" customHeight="1">
      <c r="A12" s="71" t="s">
        <v>458</v>
      </c>
      <c r="B12" s="70" t="s">
        <v>41</v>
      </c>
      <c r="C12" s="92" t="s">
        <v>451</v>
      </c>
      <c r="D12" s="94">
        <v>3.93</v>
      </c>
    </row>
    <row r="13" spans="1:4" ht="19.5" customHeight="1">
      <c r="A13" s="71" t="s">
        <v>459</v>
      </c>
      <c r="B13" s="70" t="s">
        <v>44</v>
      </c>
      <c r="C13" s="92" t="s">
        <v>451</v>
      </c>
      <c r="D13" s="94">
        <v>0</v>
      </c>
    </row>
    <row r="14" spans="1:4" ht="19.5" customHeight="1">
      <c r="A14" s="71" t="s">
        <v>460</v>
      </c>
      <c r="B14" s="70" t="s">
        <v>47</v>
      </c>
      <c r="C14" s="92" t="s">
        <v>451</v>
      </c>
      <c r="D14" s="94">
        <v>0</v>
      </c>
    </row>
    <row r="15" spans="1:4" ht="19.5" customHeight="1">
      <c r="A15" s="71" t="s">
        <v>461</v>
      </c>
      <c r="B15" s="70" t="s">
        <v>50</v>
      </c>
      <c r="C15" s="92" t="s">
        <v>451</v>
      </c>
      <c r="D15" s="92" t="s">
        <v>451</v>
      </c>
    </row>
    <row r="16" spans="1:4" ht="19.5" customHeight="1">
      <c r="A16" s="71" t="s">
        <v>462</v>
      </c>
      <c r="B16" s="70" t="s">
        <v>53</v>
      </c>
      <c r="C16" s="92" t="s">
        <v>451</v>
      </c>
      <c r="D16" s="95">
        <v>0</v>
      </c>
    </row>
    <row r="17" spans="1:4" ht="19.5" customHeight="1">
      <c r="A17" s="71" t="s">
        <v>463</v>
      </c>
      <c r="B17" s="70" t="s">
        <v>56</v>
      </c>
      <c r="C17" s="92" t="s">
        <v>451</v>
      </c>
      <c r="D17" s="95">
        <v>0</v>
      </c>
    </row>
    <row r="18" spans="1:4" ht="19.5" customHeight="1">
      <c r="A18" s="71" t="s">
        <v>464</v>
      </c>
      <c r="B18" s="70" t="s">
        <v>59</v>
      </c>
      <c r="C18" s="92" t="s">
        <v>451</v>
      </c>
      <c r="D18" s="95">
        <v>0</v>
      </c>
    </row>
    <row r="19" spans="1:4" ht="19.5" customHeight="1">
      <c r="A19" s="71" t="s">
        <v>465</v>
      </c>
      <c r="B19" s="70" t="s">
        <v>62</v>
      </c>
      <c r="C19" s="92" t="s">
        <v>451</v>
      </c>
      <c r="D19" s="95">
        <v>1</v>
      </c>
    </row>
    <row r="20" spans="1:4" ht="19.5" customHeight="1">
      <c r="A20" s="71" t="s">
        <v>466</v>
      </c>
      <c r="B20" s="70" t="s">
        <v>65</v>
      </c>
      <c r="C20" s="92" t="s">
        <v>451</v>
      </c>
      <c r="D20" s="95">
        <v>30</v>
      </c>
    </row>
    <row r="21" spans="1:4" ht="19.5" customHeight="1">
      <c r="A21" s="71" t="s">
        <v>467</v>
      </c>
      <c r="B21" s="70" t="s">
        <v>68</v>
      </c>
      <c r="C21" s="92" t="s">
        <v>451</v>
      </c>
      <c r="D21" s="95">
        <v>0</v>
      </c>
    </row>
    <row r="22" spans="1:4" ht="19.5" customHeight="1">
      <c r="A22" s="71" t="s">
        <v>468</v>
      </c>
      <c r="B22" s="70" t="s">
        <v>71</v>
      </c>
      <c r="C22" s="92" t="s">
        <v>451</v>
      </c>
      <c r="D22" s="95">
        <v>490</v>
      </c>
    </row>
    <row r="23" spans="1:4" ht="19.5" customHeight="1">
      <c r="A23" s="71" t="s">
        <v>469</v>
      </c>
      <c r="B23" s="70" t="s">
        <v>74</v>
      </c>
      <c r="C23" s="92" t="s">
        <v>451</v>
      </c>
      <c r="D23" s="95">
        <v>0</v>
      </c>
    </row>
    <row r="24" spans="1:4" ht="19.5" customHeight="1">
      <c r="A24" s="71" t="s">
        <v>470</v>
      </c>
      <c r="B24" s="70" t="s">
        <v>77</v>
      </c>
      <c r="C24" s="92" t="s">
        <v>451</v>
      </c>
      <c r="D24" s="95">
        <v>0</v>
      </c>
    </row>
    <row r="25" spans="1:4" ht="19.5" customHeight="1">
      <c r="A25" s="71" t="s">
        <v>471</v>
      </c>
      <c r="B25" s="70" t="s">
        <v>80</v>
      </c>
      <c r="C25" s="92" t="s">
        <v>451</v>
      </c>
      <c r="D25" s="95">
        <v>0</v>
      </c>
    </row>
    <row r="26" spans="1:4" ht="19.5" customHeight="1">
      <c r="A26" s="74" t="s">
        <v>472</v>
      </c>
      <c r="B26" s="70" t="s">
        <v>83</v>
      </c>
      <c r="C26" s="92" t="s">
        <v>451</v>
      </c>
      <c r="D26" s="94">
        <v>84.06</v>
      </c>
    </row>
    <row r="27" spans="1:4" ht="19.5" customHeight="1">
      <c r="A27" s="71" t="s">
        <v>473</v>
      </c>
      <c r="B27" s="70" t="s">
        <v>86</v>
      </c>
      <c r="C27" s="92" t="s">
        <v>451</v>
      </c>
      <c r="D27" s="94">
        <v>84.06</v>
      </c>
    </row>
    <row r="28" spans="1:4" ht="19.5" customHeight="1">
      <c r="A28" s="71" t="s">
        <v>474</v>
      </c>
      <c r="B28" s="70" t="s">
        <v>89</v>
      </c>
      <c r="C28" s="92" t="s">
        <v>451</v>
      </c>
      <c r="D28" s="94">
        <v>0</v>
      </c>
    </row>
    <row r="29" spans="1:4" ht="60.75" customHeight="1">
      <c r="A29" s="123" t="s">
        <v>475</v>
      </c>
      <c r="B29" s="124" t="s">
        <v>5</v>
      </c>
      <c r="C29" s="124" t="s">
        <v>5</v>
      </c>
      <c r="D29" s="124" t="s">
        <v>5</v>
      </c>
    </row>
    <row r="30" spans="1:4" ht="39.75" customHeight="1">
      <c r="A30" s="123" t="s">
        <v>476</v>
      </c>
      <c r="B30" s="124" t="s">
        <v>5</v>
      </c>
      <c r="C30" s="124" t="s">
        <v>5</v>
      </c>
      <c r="D30" s="124" t="s">
        <v>5</v>
      </c>
    </row>
  </sheetData>
  <sheetProtection/>
  <mergeCells count="10">
    <mergeCell ref="B3:B4"/>
    <mergeCell ref="A29:D29"/>
    <mergeCell ref="A30:D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王剑</cp:lastModifiedBy>
  <dcterms:created xsi:type="dcterms:W3CDTF">2021-08-20T01:32:40Z</dcterms:created>
  <dcterms:modified xsi:type="dcterms:W3CDTF">2023-05-29T07:44:28Z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A2D06F2AC4D041B6BB5FB43B822B7877</vt:lpwstr>
  </property>
</Properties>
</file>