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5"/>
  </bookViews>
  <sheets>
    <sheet name="封面" sheetId="1" r:id="rId1"/>
    <sheet name="主要经济指标在全省排位" sheetId="2" r:id="rId2"/>
    <sheet name="工业" sheetId="3" r:id="rId3"/>
    <sheet name="用电量" sheetId="4" r:id="rId4"/>
    <sheet name="财政" sheetId="5" r:id="rId5"/>
    <sheet name="贸易、航运" sheetId="6" r:id="rId6"/>
    <sheet name="金融" sheetId="7" r:id="rId7"/>
    <sheet name="固定资产投资" sheetId="8" r:id="rId8"/>
  </sheets>
  <definedNames/>
  <calcPr fullCalcOnLoad="1"/>
</workbook>
</file>

<file path=xl/sharedStrings.xml><?xml version="1.0" encoding="utf-8"?>
<sst xmlns="http://schemas.openxmlformats.org/spreadsheetml/2006/main" count="542" uniqueCount="149">
  <si>
    <t xml:space="preserve">      《统计经济参考》快报</t>
  </si>
  <si>
    <t>临沧市1-2月国民经济主要指标</t>
  </si>
  <si>
    <t xml:space="preserve"> </t>
  </si>
  <si>
    <t>临   沧  市   统   计  局</t>
  </si>
  <si>
    <t xml:space="preserve">  二0二四年三月二十七日</t>
  </si>
  <si>
    <t xml:space="preserve">   2024年1至2月份全省各州市主要经济指标排位</t>
  </si>
  <si>
    <t>州市</t>
  </si>
  <si>
    <t>固定资产投资（不含农户）</t>
  </si>
  <si>
    <t>规模以上工业增加值</t>
  </si>
  <si>
    <t>社会消费品零售总额</t>
  </si>
  <si>
    <t>同比增速（%）</t>
  </si>
  <si>
    <t>排位</t>
  </si>
  <si>
    <t>全省合计</t>
  </si>
  <si>
    <t>昆明（含磨憨）</t>
  </si>
  <si>
    <t>昆明</t>
  </si>
  <si>
    <t>曲靖</t>
  </si>
  <si>
    <t>玉溪</t>
  </si>
  <si>
    <t>保山</t>
  </si>
  <si>
    <t>昭通</t>
  </si>
  <si>
    <t>丽江</t>
  </si>
  <si>
    <t>普洱</t>
  </si>
  <si>
    <t>临沧</t>
  </si>
  <si>
    <t>楚雄</t>
  </si>
  <si>
    <t>红河</t>
  </si>
  <si>
    <t>文山</t>
  </si>
  <si>
    <t>西双版纳(含磨憨)</t>
  </si>
  <si>
    <t>西双版纳</t>
  </si>
  <si>
    <t>大理</t>
  </si>
  <si>
    <t>德宏</t>
  </si>
  <si>
    <t>怒江</t>
  </si>
  <si>
    <t>迪庆</t>
  </si>
  <si>
    <t>一般公共预算收入</t>
  </si>
  <si>
    <t>一般公共预算支出</t>
  </si>
  <si>
    <t>绝对数
（亿元）</t>
  </si>
  <si>
    <t>注：排位按16个州市排，不含省本级。</t>
  </si>
  <si>
    <t>金融机构人民币存款余额</t>
  </si>
  <si>
    <t>金融机构人民币贷款余额</t>
  </si>
  <si>
    <t>进出口总额</t>
  </si>
  <si>
    <t>工业</t>
  </si>
  <si>
    <t>指标名称</t>
  </si>
  <si>
    <t xml:space="preserve">单 位 </t>
  </si>
  <si>
    <t>1-2月</t>
  </si>
  <si>
    <t>同比增速</t>
  </si>
  <si>
    <t>累 计</t>
  </si>
  <si>
    <t>%</t>
  </si>
  <si>
    <t>一、规模以上工业增加值</t>
  </si>
  <si>
    <t>万元</t>
  </si>
  <si>
    <t>—</t>
  </si>
  <si>
    <t>其中:临翔区</t>
  </si>
  <si>
    <t xml:space="preserve">     凤庆县</t>
  </si>
  <si>
    <t xml:space="preserve">     云  县</t>
  </si>
  <si>
    <t xml:space="preserve">     永德县</t>
  </si>
  <si>
    <t xml:space="preserve">     镇康县</t>
  </si>
  <si>
    <t xml:space="preserve">     双江县</t>
  </si>
  <si>
    <t xml:space="preserve">     耿马县</t>
  </si>
  <si>
    <t xml:space="preserve">     沧源县</t>
  </si>
  <si>
    <t>二、主要工业产品产量</t>
  </si>
  <si>
    <t xml:space="preserve"> 成品糖</t>
  </si>
  <si>
    <t>吨</t>
  </si>
  <si>
    <t xml:space="preserve"> 发酵酒精</t>
  </si>
  <si>
    <t>千升</t>
  </si>
  <si>
    <t xml:space="preserve"> 白酒</t>
  </si>
  <si>
    <t xml:space="preserve"> 啤酒</t>
  </si>
  <si>
    <t xml:space="preserve"> 饮料</t>
  </si>
  <si>
    <t xml:space="preserve"> 精制茶</t>
  </si>
  <si>
    <t xml:space="preserve"> 松香</t>
  </si>
  <si>
    <t xml:space="preserve"> 水泥</t>
  </si>
  <si>
    <t xml:space="preserve"> 铁合金</t>
  </si>
  <si>
    <t xml:space="preserve"> 坚果</t>
  </si>
  <si>
    <t xml:space="preserve"> 硅</t>
  </si>
  <si>
    <t>颗粒胶</t>
  </si>
  <si>
    <t>规上工业发电量</t>
  </si>
  <si>
    <t>万千瓦时</t>
  </si>
  <si>
    <t>注:1.工业增加值幅度按可比价格计算；坚果产量含核桃、咖啡豆。</t>
  </si>
  <si>
    <t xml:space="preserve">   2.规上工业发电量含华能澜沧江水电有限公司（临沧）数据。</t>
  </si>
  <si>
    <t>全社会用电量情况</t>
  </si>
  <si>
    <t>计量单位</t>
  </si>
  <si>
    <t>1-2月     累 计</t>
  </si>
  <si>
    <t>同比增速      %</t>
  </si>
  <si>
    <t>全社会用电总计</t>
  </si>
  <si>
    <t xml:space="preserve"> A、全行业用电合计</t>
  </si>
  <si>
    <t xml:space="preserve">  第一产业</t>
  </si>
  <si>
    <t xml:space="preserve">  第二产业</t>
  </si>
  <si>
    <t xml:space="preserve">  第三产业</t>
  </si>
  <si>
    <t xml:space="preserve"> B、城乡居民生活用电合计</t>
  </si>
  <si>
    <t xml:space="preserve">  城镇居民</t>
  </si>
  <si>
    <t xml:space="preserve">  乡村居民</t>
  </si>
  <si>
    <t>全行业用电分类</t>
  </si>
  <si>
    <t xml:space="preserve"> 一、农、林、牧、渔业</t>
  </si>
  <si>
    <t xml:space="preserve"> 二、工业</t>
  </si>
  <si>
    <t xml:space="preserve"> 三、建筑业</t>
  </si>
  <si>
    <t xml:space="preserve"> 四、交通运输、仓储和邮政业</t>
  </si>
  <si>
    <t xml:space="preserve"> 五、信息传输、软件和信息技术服务业</t>
  </si>
  <si>
    <t xml:space="preserve"> 六、批发和零售业</t>
  </si>
  <si>
    <t xml:space="preserve"> 七、住宿和餐饮业</t>
  </si>
  <si>
    <t xml:space="preserve"> 八、金融业</t>
  </si>
  <si>
    <t xml:space="preserve"> 九、房地产业</t>
  </si>
  <si>
    <t xml:space="preserve"> 十、租赁和商务服务业</t>
  </si>
  <si>
    <t xml:space="preserve"> 十一、公共服务及管理组织</t>
  </si>
  <si>
    <t xml:space="preserve">  注：数据来源于供电局。</t>
  </si>
  <si>
    <t>财政</t>
  </si>
  <si>
    <t xml:space="preserve"> 单 位</t>
  </si>
  <si>
    <t xml:space="preserve">  1-2月</t>
  </si>
  <si>
    <t xml:space="preserve"> 排位</t>
  </si>
  <si>
    <t xml:space="preserve">  累 计</t>
  </si>
  <si>
    <t>一、一般公共预算收入</t>
  </si>
  <si>
    <t xml:space="preserve">     市本级</t>
  </si>
  <si>
    <t xml:space="preserve">     市工业园区</t>
  </si>
  <si>
    <t xml:space="preserve">     市边合区</t>
  </si>
  <si>
    <t>二、一般公共预算支出</t>
  </si>
  <si>
    <t>注：此表数据来源于财政局。</t>
  </si>
  <si>
    <t xml:space="preserve">      贸易、航运</t>
  </si>
  <si>
    <t>单 位</t>
  </si>
  <si>
    <t>一、社会消费品零售总额</t>
  </si>
  <si>
    <t xml:space="preserve"> 其中：临翔区</t>
  </si>
  <si>
    <t xml:space="preserve">       凤庆县</t>
  </si>
  <si>
    <t xml:space="preserve">       云  县</t>
  </si>
  <si>
    <t xml:space="preserve">       永德县</t>
  </si>
  <si>
    <t xml:space="preserve">       镇康县</t>
  </si>
  <si>
    <t xml:space="preserve">       双江县</t>
  </si>
  <si>
    <t xml:space="preserve">       耿马县</t>
  </si>
  <si>
    <t xml:space="preserve">       沧源县</t>
  </si>
  <si>
    <t>二、进出口总额</t>
  </si>
  <si>
    <t xml:space="preserve">    出口总额</t>
  </si>
  <si>
    <t xml:space="preserve">    进口总额</t>
  </si>
  <si>
    <t>三、航空旅客吞吐量</t>
  </si>
  <si>
    <t>人次</t>
  </si>
  <si>
    <t>注：进出口数据来源于市商务局。</t>
  </si>
  <si>
    <t xml:space="preserve">               金融</t>
  </si>
  <si>
    <t>2月末</t>
  </si>
  <si>
    <t>一、期末金融机构存款余额</t>
  </si>
  <si>
    <t>其中:住户存款</t>
  </si>
  <si>
    <t>二、期末金融机构贷款余额</t>
  </si>
  <si>
    <t>1、短期贷款</t>
  </si>
  <si>
    <t>2、中长期贷款</t>
  </si>
  <si>
    <t>注：数据来源于人行。</t>
  </si>
  <si>
    <t xml:space="preserve">      固定资产投资（不含农户）</t>
  </si>
  <si>
    <t xml:space="preserve">  1-2月同比增速</t>
  </si>
  <si>
    <t>500万元以上固定资产完成投资</t>
  </si>
  <si>
    <t xml:space="preserve"> 其中： 临翔区</t>
  </si>
  <si>
    <t xml:space="preserve">        凤庆县</t>
  </si>
  <si>
    <t xml:space="preserve">        云  县</t>
  </si>
  <si>
    <t xml:space="preserve">        永德县</t>
  </si>
  <si>
    <t xml:space="preserve">        镇康县</t>
  </si>
  <si>
    <t xml:space="preserve">        双江县</t>
  </si>
  <si>
    <t xml:space="preserve">        耿马县</t>
  </si>
  <si>
    <t xml:space="preserve">        沧源县</t>
  </si>
  <si>
    <t xml:space="preserve">  （一）固定资产投资项目完成投资</t>
  </si>
  <si>
    <t xml:space="preserve">  （二）房地产开发投资完成投资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</si>
</sst>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_);[Red]\(0\)"/>
    <numFmt numFmtId="180" formatCode="0.0_);[Red]\(0.0\)"/>
    <numFmt numFmtId="181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6"/>
      <color indexed="10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20"/>
      <name val="华文宋体"/>
      <family val="3"/>
    </font>
    <font>
      <sz val="9"/>
      <name val="华文宋体"/>
      <family val="3"/>
    </font>
    <font>
      <b/>
      <sz val="9"/>
      <name val="华文宋体"/>
      <family val="3"/>
    </font>
    <font>
      <b/>
      <sz val="9"/>
      <name val="华文仿宋"/>
      <family val="3"/>
    </font>
    <font>
      <sz val="9"/>
      <name val="华文仿宋"/>
      <family val="3"/>
    </font>
    <font>
      <sz val="26"/>
      <name val="华文行楷"/>
      <family val="3"/>
    </font>
    <font>
      <sz val="12"/>
      <name val="华文行楷"/>
      <family val="3"/>
    </font>
    <font>
      <sz val="16"/>
      <name val="华文行楷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b/>
      <sz val="16"/>
      <color rgb="FFFF0000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8" borderId="0" applyNumberFormat="0" applyBorder="0" applyAlignment="0" applyProtection="0"/>
    <xf numFmtId="0" fontId="32" fillId="0" borderId="5" applyNumberFormat="0" applyFill="0" applyAlignment="0" applyProtection="0"/>
    <xf numFmtId="0" fontId="27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7" fillId="1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" borderId="0" applyNumberFormat="0" applyBorder="0" applyAlignment="0" applyProtection="0"/>
    <xf numFmtId="0" fontId="44" fillId="13" borderId="0" applyNumberFormat="0" applyBorder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7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 applyProtection="0">
      <alignment vertical="center"/>
    </xf>
    <xf numFmtId="0" fontId="27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236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177" fontId="50" fillId="0" borderId="14" xfId="0" applyNumberFormat="1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176" fontId="50" fillId="0" borderId="15" xfId="0" applyNumberFormat="1" applyFont="1" applyBorder="1" applyAlignment="1">
      <alignment vertical="center"/>
    </xf>
    <xf numFmtId="0" fontId="50" fillId="0" borderId="27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7" fontId="49" fillId="0" borderId="14" xfId="0" applyNumberFormat="1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176" fontId="49" fillId="0" borderId="15" xfId="0" applyNumberFormat="1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0" fillId="0" borderId="14" xfId="0" applyNumberFormat="1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4" fillId="0" borderId="27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NumberFormat="1" applyFont="1" applyBorder="1" applyAlignment="1">
      <alignment vertical="center"/>
    </xf>
    <xf numFmtId="177" fontId="13" fillId="0" borderId="23" xfId="0" applyNumberFormat="1" applyFont="1" applyFill="1" applyBorder="1" applyAlignment="1">
      <alignment horizontal="left" vertical="center" wrapText="1"/>
    </xf>
    <xf numFmtId="177" fontId="13" fillId="0" borderId="2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shrinkToFit="1"/>
    </xf>
    <xf numFmtId="177" fontId="4" fillId="0" borderId="3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177" fontId="3" fillId="0" borderId="15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178" fontId="16" fillId="0" borderId="0" xfId="0" applyNumberFormat="1" applyFont="1" applyFill="1" applyAlignment="1">
      <alignment horizontal="left"/>
    </xf>
    <xf numFmtId="0" fontId="17" fillId="0" borderId="40" xfId="0" applyFont="1" applyFill="1" applyBorder="1" applyAlignment="1">
      <alignment horizontal="center" vertical="center"/>
    </xf>
    <xf numFmtId="179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8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76" fontId="20" fillId="0" borderId="20" xfId="0" applyNumberFormat="1" applyFont="1" applyFill="1" applyBorder="1" applyAlignment="1">
      <alignment horizontal="right" vertical="center"/>
    </xf>
    <xf numFmtId="181" fontId="17" fillId="0" borderId="12" xfId="0" applyNumberFormat="1" applyFont="1" applyFill="1" applyBorder="1" applyAlignment="1">
      <alignment horizontal="center" vertical="center" wrapText="1"/>
    </xf>
    <xf numFmtId="181" fontId="18" fillId="0" borderId="15" xfId="0" applyNumberFormat="1" applyFont="1" applyFill="1" applyBorder="1" applyAlignment="1">
      <alignment horizontal="center" vertical="center" wrapText="1"/>
    </xf>
    <xf numFmtId="179" fontId="18" fillId="0" borderId="15" xfId="0" applyNumberFormat="1" applyFont="1" applyFill="1" applyBorder="1" applyAlignment="1">
      <alignment horizontal="center" vertical="center" wrapText="1"/>
    </xf>
    <xf numFmtId="176" fontId="18" fillId="0" borderId="15" xfId="0" applyNumberFormat="1" applyFont="1" applyFill="1" applyBorder="1" applyAlignment="1" applyProtection="1">
      <alignment horizontal="right" vertical="center" wrapText="1"/>
      <protection/>
    </xf>
    <xf numFmtId="178" fontId="18" fillId="0" borderId="15" xfId="0" applyNumberFormat="1" applyFont="1" applyFill="1" applyBorder="1" applyAlignment="1">
      <alignment horizontal="center" vertical="center" wrapText="1"/>
    </xf>
    <xf numFmtId="179" fontId="18" fillId="0" borderId="17" xfId="0" applyNumberFormat="1" applyFont="1" applyFill="1" applyBorder="1" applyAlignment="1">
      <alignment horizontal="center" vertical="center" wrapText="1"/>
    </xf>
    <xf numFmtId="181" fontId="20" fillId="0" borderId="15" xfId="0" applyNumberFormat="1" applyFont="1" applyFill="1" applyBorder="1" applyAlignment="1">
      <alignment horizontal="right" vertical="center"/>
    </xf>
    <xf numFmtId="179" fontId="20" fillId="0" borderId="17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right" vertical="center" wrapText="1"/>
    </xf>
    <xf numFmtId="179" fontId="20" fillId="0" borderId="15" xfId="0" applyNumberFormat="1" applyFont="1" applyFill="1" applyBorder="1" applyAlignment="1">
      <alignment horizontal="center" vertical="center"/>
    </xf>
    <xf numFmtId="178" fontId="20" fillId="0" borderId="15" xfId="0" applyNumberFormat="1" applyFont="1" applyFill="1" applyBorder="1" applyAlignment="1">
      <alignment horizontal="right" vertical="center"/>
    </xf>
    <xf numFmtId="0" fontId="17" fillId="0" borderId="45" xfId="0" applyFont="1" applyFill="1" applyBorder="1" applyAlignment="1">
      <alignment horizontal="center" vertical="center"/>
    </xf>
    <xf numFmtId="181" fontId="20" fillId="0" borderId="21" xfId="0" applyNumberFormat="1" applyFont="1" applyFill="1" applyBorder="1" applyAlignment="1">
      <alignment horizontal="right" vertical="center"/>
    </xf>
    <xf numFmtId="179" fontId="20" fillId="0" borderId="21" xfId="0" applyNumberFormat="1" applyFont="1" applyFill="1" applyBorder="1" applyAlignment="1">
      <alignment horizontal="center" vertical="center"/>
    </xf>
    <xf numFmtId="181" fontId="20" fillId="0" borderId="21" xfId="0" applyNumberFormat="1" applyFont="1" applyFill="1" applyBorder="1" applyAlignment="1">
      <alignment horizontal="right" vertical="center" wrapText="1"/>
    </xf>
    <xf numFmtId="179" fontId="20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76" fontId="20" fillId="0" borderId="17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79" fontId="17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76" fontId="20" fillId="0" borderId="47" xfId="0" applyNumberFormat="1" applyFont="1" applyFill="1" applyBorder="1" applyAlignment="1">
      <alignment horizontal="right" vertical="center"/>
    </xf>
    <xf numFmtId="179" fontId="20" fillId="0" borderId="22" xfId="0" applyNumberFormat="1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center"/>
    </xf>
    <xf numFmtId="178" fontId="20" fillId="0" borderId="20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县区排序_17" xfId="25"/>
    <cellStyle name="常规_98年二月" xfId="26"/>
    <cellStyle name="Percent" xfId="27"/>
    <cellStyle name="常规_4月_1-8月_5贸易" xfId="28"/>
    <cellStyle name="Followed Hyperlink" xfId="29"/>
    <cellStyle name="注释" xfId="30"/>
    <cellStyle name="警告文本" xfId="31"/>
    <cellStyle name="常规_5贸易" xfId="32"/>
    <cellStyle name="60% - 强调文字颜色 2" xfId="33"/>
    <cellStyle name="标题 4" xfId="34"/>
    <cellStyle name="_ET_STYLE_NoName_00_" xfId="35"/>
    <cellStyle name="标题" xfId="36"/>
    <cellStyle name="常规_8固定资产投资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常规_8固定资产投资_1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_4月_1-8月" xfId="57"/>
    <cellStyle name="40% - 强调文字颜色 1" xfId="58"/>
    <cellStyle name="20% - 强调文字颜色 2" xfId="59"/>
    <cellStyle name="常规_工业1_1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常规_5贸易_1" xfId="69"/>
    <cellStyle name="强调文字颜色 6" xfId="70"/>
    <cellStyle name="40% - 强调文字颜色 6" xfId="71"/>
    <cellStyle name="常规_4月_1-8月_5贸易_1" xfId="72"/>
    <cellStyle name="60% - 强调文字颜色 6" xfId="73"/>
    <cellStyle name="常规_6" xfId="74"/>
    <cellStyle name="常规_1工业增加值" xfId="75"/>
    <cellStyle name="常规_1工业增加值_1" xfId="76"/>
    <cellStyle name="常规_Sheet1" xfId="77"/>
    <cellStyle name="常规_县区排序_16" xfId="78"/>
    <cellStyle name="常规_2工业产品产量" xfId="79"/>
    <cellStyle name="常规_4月_1-8月_5贸易_2" xfId="80"/>
    <cellStyle name="常规_收入分县区执行情况" xfId="81"/>
    <cellStyle name="常规 2" xfId="82"/>
    <cellStyle name="常规 66" xfId="83"/>
    <cellStyle name="常规 7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7</xdr:row>
      <xdr:rowOff>123825</xdr:rowOff>
    </xdr:from>
    <xdr:to>
      <xdr:col>11</xdr:col>
      <xdr:colOff>104775</xdr:colOff>
      <xdr:row>16</xdr:row>
      <xdr:rowOff>47625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57800" y="1638300"/>
          <a:ext cx="2390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M25"/>
  <sheetViews>
    <sheetView zoomScaleSheetLayoutView="100" workbookViewId="0" topLeftCell="A1">
      <selection activeCell="Q21" sqref="Q21"/>
    </sheetView>
  </sheetViews>
  <sheetFormatPr defaultColWidth="9.00390625" defaultRowHeight="14.25"/>
  <sheetData>
    <row r="1" spans="7:13" ht="33.75">
      <c r="G1" s="231" t="s">
        <v>0</v>
      </c>
      <c r="H1" s="231"/>
      <c r="I1" s="231"/>
      <c r="J1" s="231"/>
      <c r="K1" s="231"/>
      <c r="L1" s="231"/>
      <c r="M1" s="231"/>
    </row>
    <row r="2" spans="7:13" ht="14.25">
      <c r="G2" s="232" t="s">
        <v>1</v>
      </c>
      <c r="H2" s="232"/>
      <c r="I2" s="232"/>
      <c r="J2" s="232"/>
      <c r="K2" s="232"/>
      <c r="L2" s="232"/>
      <c r="M2" s="232"/>
    </row>
    <row r="3" ht="14.25">
      <c r="G3" t="s">
        <v>2</v>
      </c>
    </row>
    <row r="23" spans="7:13" ht="20.25">
      <c r="G23" s="233" t="s">
        <v>3</v>
      </c>
      <c r="H23" s="233"/>
      <c r="I23" s="233"/>
      <c r="J23" s="233"/>
      <c r="K23" s="233"/>
      <c r="L23" s="233"/>
      <c r="M23" s="233"/>
    </row>
    <row r="24" spans="7:13" ht="20.25">
      <c r="G24" s="234"/>
      <c r="H24" s="235"/>
      <c r="I24" s="235"/>
      <c r="J24" s="235"/>
      <c r="K24" s="235"/>
      <c r="L24" s="235"/>
      <c r="M24" s="235"/>
    </row>
    <row r="25" spans="7:13" ht="20.25">
      <c r="G25" s="233" t="s">
        <v>4</v>
      </c>
      <c r="H25" s="233"/>
      <c r="I25" s="233"/>
      <c r="J25" s="233"/>
      <c r="K25" s="233"/>
      <c r="L25" s="233"/>
      <c r="M25" s="233"/>
    </row>
  </sheetData>
  <sheetProtection/>
  <mergeCells count="5">
    <mergeCell ref="G1:M1"/>
    <mergeCell ref="G2:M2"/>
    <mergeCell ref="G23:M23"/>
    <mergeCell ref="H24:M24"/>
    <mergeCell ref="G25:M25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="110" zoomScaleNormal="110" zoomScaleSheetLayoutView="100" workbookViewId="0" topLeftCell="A61">
      <selection activeCell="J73" sqref="J73"/>
    </sheetView>
  </sheetViews>
  <sheetFormatPr defaultColWidth="9.00390625" defaultRowHeight="14.25"/>
  <cols>
    <col min="1" max="1" width="14.00390625" style="83" customWidth="1"/>
    <col min="2" max="2" width="12.125" style="83" bestFit="1" customWidth="1"/>
    <col min="3" max="3" width="10.125" style="83" customWidth="1"/>
    <col min="4" max="4" width="14.25390625" style="83" customWidth="1"/>
    <col min="5" max="6" width="9.00390625" style="83" customWidth="1"/>
    <col min="7" max="7" width="13.875" style="83" customWidth="1"/>
    <col min="8" max="10" width="9.00390625" style="83" customWidth="1"/>
    <col min="11" max="11" width="18.00390625" style="83" customWidth="1"/>
    <col min="12" max="12" width="7.375" style="83" customWidth="1"/>
    <col min="13" max="13" width="9.375" style="83" bestFit="1" customWidth="1"/>
    <col min="14" max="16384" width="9.00390625" style="83" customWidth="1"/>
  </cols>
  <sheetData>
    <row r="1" spans="1:11" ht="42.75" customHeight="1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9" s="102" customFormat="1" ht="11.25">
      <c r="A2" s="172" t="s">
        <v>6</v>
      </c>
      <c r="B2" s="173" t="s">
        <v>7</v>
      </c>
      <c r="C2" s="173"/>
      <c r="D2" s="174" t="s">
        <v>6</v>
      </c>
      <c r="E2" s="175" t="s">
        <v>8</v>
      </c>
      <c r="F2" s="175"/>
      <c r="G2" s="174" t="s">
        <v>6</v>
      </c>
      <c r="H2" s="176" t="s">
        <v>9</v>
      </c>
      <c r="I2" s="215"/>
    </row>
    <row r="3" spans="1:9" s="102" customFormat="1" ht="11.25">
      <c r="A3" s="172"/>
      <c r="B3" s="173"/>
      <c r="C3" s="173"/>
      <c r="D3" s="174"/>
      <c r="E3" s="175"/>
      <c r="F3" s="175"/>
      <c r="G3" s="174"/>
      <c r="H3" s="95"/>
      <c r="I3" s="95"/>
    </row>
    <row r="4" spans="1:9" s="102" customFormat="1" ht="22.5">
      <c r="A4" s="172"/>
      <c r="B4" s="177" t="s">
        <v>10</v>
      </c>
      <c r="C4" s="178" t="s">
        <v>11</v>
      </c>
      <c r="D4" s="174"/>
      <c r="E4" s="177" t="s">
        <v>10</v>
      </c>
      <c r="F4" s="178" t="s">
        <v>11</v>
      </c>
      <c r="G4" s="174"/>
      <c r="H4" s="177" t="s">
        <v>10</v>
      </c>
      <c r="I4" s="216" t="s">
        <v>11</v>
      </c>
    </row>
    <row r="5" spans="1:11" s="102" customFormat="1" ht="18" customHeight="1">
      <c r="A5" s="179" t="s">
        <v>12</v>
      </c>
      <c r="B5" s="180">
        <v>-33.1145761021291</v>
      </c>
      <c r="D5" s="181" t="s">
        <v>12</v>
      </c>
      <c r="E5" s="182">
        <v>5.3</v>
      </c>
      <c r="F5" s="183"/>
      <c r="G5" s="181" t="s">
        <v>12</v>
      </c>
      <c r="H5" s="184">
        <v>3.8</v>
      </c>
      <c r="I5" s="217"/>
      <c r="K5" s="218"/>
    </row>
    <row r="6" spans="1:9" s="102" customFormat="1" ht="18" customHeight="1">
      <c r="A6" s="185" t="s">
        <v>13</v>
      </c>
      <c r="B6" s="186">
        <v>-53.9418999243059</v>
      </c>
      <c r="C6" s="102">
        <f aca="true" t="shared" si="0" ref="C6:C21">RANK(B6,$B$6:$B$21)</f>
        <v>14</v>
      </c>
      <c r="D6" s="187" t="s">
        <v>14</v>
      </c>
      <c r="E6" s="188">
        <v>4.8</v>
      </c>
      <c r="F6" s="189">
        <f aca="true" t="shared" si="1" ref="F6:F21">RANK(E6,$E$6:$E$21)</f>
        <v>8</v>
      </c>
      <c r="G6" s="187" t="s">
        <v>13</v>
      </c>
      <c r="H6" s="186">
        <v>2.87978933356609</v>
      </c>
      <c r="I6" s="219">
        <f aca="true" t="shared" si="2" ref="I6:I21">RANK(H6,$H$6:$H$21)</f>
        <v>12</v>
      </c>
    </row>
    <row r="7" spans="1:9" s="102" customFormat="1" ht="18" customHeight="1">
      <c r="A7" s="185" t="s">
        <v>15</v>
      </c>
      <c r="B7" s="186">
        <v>-19.9160257556417</v>
      </c>
      <c r="C7" s="102">
        <f t="shared" si="0"/>
        <v>7</v>
      </c>
      <c r="D7" s="187" t="s">
        <v>15</v>
      </c>
      <c r="E7" s="188">
        <v>13.2</v>
      </c>
      <c r="F7" s="189">
        <f t="shared" si="1"/>
        <v>3</v>
      </c>
      <c r="G7" s="187" t="s">
        <v>15</v>
      </c>
      <c r="H7" s="186">
        <v>6.92688208472549</v>
      </c>
      <c r="I7" s="219">
        <f t="shared" si="2"/>
        <v>2</v>
      </c>
    </row>
    <row r="8" spans="1:9" s="102" customFormat="1" ht="18" customHeight="1">
      <c r="A8" s="185" t="s">
        <v>16</v>
      </c>
      <c r="B8" s="186">
        <v>-16.9665855638726</v>
      </c>
      <c r="C8" s="102">
        <f t="shared" si="0"/>
        <v>6</v>
      </c>
      <c r="D8" s="187" t="s">
        <v>16</v>
      </c>
      <c r="E8" s="188">
        <v>3.1</v>
      </c>
      <c r="F8" s="189">
        <f t="shared" si="1"/>
        <v>10</v>
      </c>
      <c r="G8" s="187" t="s">
        <v>16</v>
      </c>
      <c r="H8" s="186">
        <v>1.9232206596957</v>
      </c>
      <c r="I8" s="219">
        <f t="shared" si="2"/>
        <v>14</v>
      </c>
    </row>
    <row r="9" spans="1:9" s="102" customFormat="1" ht="18" customHeight="1">
      <c r="A9" s="185" t="s">
        <v>17</v>
      </c>
      <c r="B9" s="186">
        <v>-45.004440988295</v>
      </c>
      <c r="C9" s="102">
        <f t="shared" si="0"/>
        <v>12</v>
      </c>
      <c r="D9" s="187" t="s">
        <v>17</v>
      </c>
      <c r="E9" s="188">
        <v>-11.3</v>
      </c>
      <c r="F9" s="189">
        <f t="shared" si="1"/>
        <v>15</v>
      </c>
      <c r="G9" s="187" t="s">
        <v>17</v>
      </c>
      <c r="H9" s="186">
        <v>6.10707249862782</v>
      </c>
      <c r="I9" s="219">
        <f t="shared" si="2"/>
        <v>3</v>
      </c>
    </row>
    <row r="10" spans="1:9" s="102" customFormat="1" ht="18" customHeight="1">
      <c r="A10" s="185" t="s">
        <v>18</v>
      </c>
      <c r="B10" s="186">
        <v>-20.6553992022535</v>
      </c>
      <c r="C10" s="102">
        <f t="shared" si="0"/>
        <v>8</v>
      </c>
      <c r="D10" s="187" t="s">
        <v>18</v>
      </c>
      <c r="E10" s="188">
        <v>-5.7</v>
      </c>
      <c r="F10" s="189">
        <f t="shared" si="1"/>
        <v>11</v>
      </c>
      <c r="G10" s="187" t="s">
        <v>18</v>
      </c>
      <c r="H10" s="186">
        <v>-2.26650396029392</v>
      </c>
      <c r="I10" s="219">
        <f t="shared" si="2"/>
        <v>16</v>
      </c>
    </row>
    <row r="11" spans="1:9" s="102" customFormat="1" ht="18" customHeight="1">
      <c r="A11" s="185" t="s">
        <v>19</v>
      </c>
      <c r="B11" s="186">
        <v>-10.1415286543459</v>
      </c>
      <c r="C11" s="102">
        <f t="shared" si="0"/>
        <v>4</v>
      </c>
      <c r="D11" s="187" t="s">
        <v>19</v>
      </c>
      <c r="E11" s="188">
        <v>25.5</v>
      </c>
      <c r="F11" s="189">
        <f t="shared" si="1"/>
        <v>1</v>
      </c>
      <c r="G11" s="187" t="s">
        <v>19</v>
      </c>
      <c r="H11" s="186">
        <v>3.77535500778269</v>
      </c>
      <c r="I11" s="219">
        <f t="shared" si="2"/>
        <v>10</v>
      </c>
    </row>
    <row r="12" spans="1:9" s="102" customFormat="1" ht="18" customHeight="1">
      <c r="A12" s="185" t="s">
        <v>20</v>
      </c>
      <c r="B12" s="186">
        <v>-56.6335103937893</v>
      </c>
      <c r="C12" s="102">
        <f t="shared" si="0"/>
        <v>15</v>
      </c>
      <c r="D12" s="187" t="s">
        <v>20</v>
      </c>
      <c r="E12" s="188">
        <v>-10.6</v>
      </c>
      <c r="F12" s="189">
        <f t="shared" si="1"/>
        <v>14</v>
      </c>
      <c r="G12" s="187" t="s">
        <v>20</v>
      </c>
      <c r="H12" s="186">
        <v>0.637359456530788</v>
      </c>
      <c r="I12" s="219">
        <f t="shared" si="2"/>
        <v>15</v>
      </c>
    </row>
    <row r="13" spans="1:9" s="102" customFormat="1" ht="18" customHeight="1">
      <c r="A13" s="185" t="s">
        <v>21</v>
      </c>
      <c r="B13" s="186">
        <v>5.17488717622537</v>
      </c>
      <c r="C13" s="102">
        <f t="shared" si="0"/>
        <v>2</v>
      </c>
      <c r="D13" s="187" t="s">
        <v>21</v>
      </c>
      <c r="E13" s="188">
        <v>-8.9</v>
      </c>
      <c r="F13" s="189">
        <f t="shared" si="1"/>
        <v>13</v>
      </c>
      <c r="G13" s="187" t="s">
        <v>21</v>
      </c>
      <c r="H13" s="186">
        <v>8.77126903216998</v>
      </c>
      <c r="I13" s="219">
        <f t="shared" si="2"/>
        <v>1</v>
      </c>
    </row>
    <row r="14" spans="1:9" s="102" customFormat="1" ht="18" customHeight="1">
      <c r="A14" s="185" t="s">
        <v>22</v>
      </c>
      <c r="B14" s="186">
        <v>-26.0749768626428</v>
      </c>
      <c r="C14" s="102">
        <f t="shared" si="0"/>
        <v>9</v>
      </c>
      <c r="D14" s="187" t="s">
        <v>22</v>
      </c>
      <c r="E14" s="188">
        <v>8.3</v>
      </c>
      <c r="F14" s="189">
        <f t="shared" si="1"/>
        <v>5</v>
      </c>
      <c r="G14" s="187" t="s">
        <v>22</v>
      </c>
      <c r="H14" s="186">
        <v>5.31892580657227</v>
      </c>
      <c r="I14" s="219">
        <f t="shared" si="2"/>
        <v>5</v>
      </c>
    </row>
    <row r="15" spans="1:9" s="102" customFormat="1" ht="18" customHeight="1">
      <c r="A15" s="185" t="s">
        <v>23</v>
      </c>
      <c r="B15" s="186">
        <v>-52.1320348577215</v>
      </c>
      <c r="C15" s="102">
        <f t="shared" si="0"/>
        <v>13</v>
      </c>
      <c r="D15" s="187" t="s">
        <v>23</v>
      </c>
      <c r="E15" s="188">
        <v>6.5</v>
      </c>
      <c r="F15" s="189">
        <f t="shared" si="1"/>
        <v>7</v>
      </c>
      <c r="G15" s="187" t="s">
        <v>23</v>
      </c>
      <c r="H15" s="186">
        <v>5.11384070126959</v>
      </c>
      <c r="I15" s="219">
        <f t="shared" si="2"/>
        <v>6</v>
      </c>
    </row>
    <row r="16" spans="1:9" s="102" customFormat="1" ht="18" customHeight="1">
      <c r="A16" s="185" t="s">
        <v>24</v>
      </c>
      <c r="B16" s="186">
        <v>-26.5119050703423</v>
      </c>
      <c r="C16" s="102">
        <f t="shared" si="0"/>
        <v>10</v>
      </c>
      <c r="D16" s="187" t="s">
        <v>24</v>
      </c>
      <c r="E16" s="188">
        <v>22.6</v>
      </c>
      <c r="F16" s="189">
        <f t="shared" si="1"/>
        <v>2</v>
      </c>
      <c r="G16" s="187" t="s">
        <v>24</v>
      </c>
      <c r="H16" s="186">
        <v>4.80292484329235</v>
      </c>
      <c r="I16" s="219">
        <f t="shared" si="2"/>
        <v>8</v>
      </c>
    </row>
    <row r="17" spans="1:9" s="102" customFormat="1" ht="18" customHeight="1">
      <c r="A17" s="185" t="s">
        <v>25</v>
      </c>
      <c r="B17" s="186">
        <v>-12.8814621158271</v>
      </c>
      <c r="C17" s="102">
        <f t="shared" si="0"/>
        <v>5</v>
      </c>
      <c r="D17" s="187" t="s">
        <v>26</v>
      </c>
      <c r="E17" s="188">
        <v>-8.1</v>
      </c>
      <c r="F17" s="189">
        <f t="shared" si="1"/>
        <v>12</v>
      </c>
      <c r="G17" s="187" t="s">
        <v>25</v>
      </c>
      <c r="H17" s="186">
        <v>3.38235525868171</v>
      </c>
      <c r="I17" s="219">
        <f t="shared" si="2"/>
        <v>11</v>
      </c>
    </row>
    <row r="18" spans="1:9" s="102" customFormat="1" ht="18" customHeight="1">
      <c r="A18" s="185" t="s">
        <v>27</v>
      </c>
      <c r="B18" s="186">
        <v>-9.53104433737864</v>
      </c>
      <c r="C18" s="102">
        <f t="shared" si="0"/>
        <v>3</v>
      </c>
      <c r="D18" s="187" t="s">
        <v>27</v>
      </c>
      <c r="E18" s="188">
        <v>7.8</v>
      </c>
      <c r="F18" s="189">
        <f t="shared" si="1"/>
        <v>6</v>
      </c>
      <c r="G18" s="187" t="s">
        <v>27</v>
      </c>
      <c r="H18" s="186">
        <v>2.25973798429141</v>
      </c>
      <c r="I18" s="219">
        <f t="shared" si="2"/>
        <v>13</v>
      </c>
    </row>
    <row r="19" spans="1:9" s="102" customFormat="1" ht="18" customHeight="1">
      <c r="A19" s="185" t="s">
        <v>28</v>
      </c>
      <c r="B19" s="186">
        <v>-36.8666933623172</v>
      </c>
      <c r="C19" s="102">
        <f t="shared" si="0"/>
        <v>11</v>
      </c>
      <c r="D19" s="187" t="s">
        <v>28</v>
      </c>
      <c r="E19" s="188">
        <v>10.9</v>
      </c>
      <c r="F19" s="189">
        <f t="shared" si="1"/>
        <v>4</v>
      </c>
      <c r="G19" s="187" t="s">
        <v>28</v>
      </c>
      <c r="H19" s="186">
        <v>5.6633997012427</v>
      </c>
      <c r="I19" s="219">
        <f t="shared" si="2"/>
        <v>4</v>
      </c>
    </row>
    <row r="20" spans="1:9" s="102" customFormat="1" ht="18" customHeight="1">
      <c r="A20" s="185" t="s">
        <v>29</v>
      </c>
      <c r="B20" s="186">
        <v>9.67401987550508</v>
      </c>
      <c r="C20" s="102">
        <f t="shared" si="0"/>
        <v>1</v>
      </c>
      <c r="D20" s="187" t="s">
        <v>29</v>
      </c>
      <c r="E20" s="188">
        <v>-14.7</v>
      </c>
      <c r="F20" s="189">
        <f t="shared" si="1"/>
        <v>16</v>
      </c>
      <c r="G20" s="187" t="s">
        <v>29</v>
      </c>
      <c r="H20" s="186">
        <v>4.95261006582672</v>
      </c>
      <c r="I20" s="219">
        <f t="shared" si="2"/>
        <v>7</v>
      </c>
    </row>
    <row r="21" spans="1:9" s="102" customFormat="1" ht="18" customHeight="1">
      <c r="A21" s="190" t="s">
        <v>30</v>
      </c>
      <c r="B21" s="191">
        <v>-58.06350604237</v>
      </c>
      <c r="C21" s="192">
        <f t="shared" si="0"/>
        <v>16</v>
      </c>
      <c r="D21" s="193" t="s">
        <v>30</v>
      </c>
      <c r="E21" s="194">
        <v>4.8</v>
      </c>
      <c r="F21" s="195">
        <f t="shared" si="1"/>
        <v>8</v>
      </c>
      <c r="G21" s="193" t="s">
        <v>30</v>
      </c>
      <c r="H21" s="196">
        <v>4.79446447441138</v>
      </c>
      <c r="I21" s="220">
        <f t="shared" si="2"/>
        <v>9</v>
      </c>
    </row>
    <row r="22" ht="25.5" customHeight="1"/>
    <row r="23" s="102" customFormat="1" ht="11.25"/>
    <row r="24" spans="1:13" s="102" customFormat="1" ht="14.25">
      <c r="A24" s="172" t="s">
        <v>6</v>
      </c>
      <c r="B24" s="173" t="s">
        <v>31</v>
      </c>
      <c r="C24" s="173"/>
      <c r="D24" s="173"/>
      <c r="E24" s="173"/>
      <c r="F24" s="174" t="s">
        <v>6</v>
      </c>
      <c r="G24" s="173" t="s">
        <v>32</v>
      </c>
      <c r="H24" s="173"/>
      <c r="I24" s="173"/>
      <c r="J24" s="221"/>
      <c r="L24" s="222"/>
      <c r="M24" s="222"/>
    </row>
    <row r="25" spans="1:13" s="102" customFormat="1" ht="14.25">
      <c r="A25" s="172"/>
      <c r="B25" s="173"/>
      <c r="C25" s="173"/>
      <c r="D25" s="173"/>
      <c r="E25" s="173"/>
      <c r="F25" s="174"/>
      <c r="G25" s="173"/>
      <c r="H25" s="173"/>
      <c r="I25" s="173"/>
      <c r="J25" s="221"/>
      <c r="L25" s="222"/>
      <c r="M25" s="222"/>
    </row>
    <row r="26" spans="1:13" s="102" customFormat="1" ht="22.5">
      <c r="A26" s="172"/>
      <c r="B26" s="173" t="s">
        <v>33</v>
      </c>
      <c r="C26" s="173" t="s">
        <v>11</v>
      </c>
      <c r="D26" s="177" t="s">
        <v>10</v>
      </c>
      <c r="E26" s="178" t="s">
        <v>11</v>
      </c>
      <c r="F26" s="174"/>
      <c r="G26" s="197" t="s">
        <v>33</v>
      </c>
      <c r="H26" s="173" t="s">
        <v>11</v>
      </c>
      <c r="I26" s="177" t="s">
        <v>10</v>
      </c>
      <c r="J26" s="216" t="s">
        <v>11</v>
      </c>
      <c r="L26" s="222"/>
      <c r="M26" s="222"/>
    </row>
    <row r="27" spans="1:13" s="102" customFormat="1" ht="18" customHeight="1">
      <c r="A27" s="179" t="s">
        <v>12</v>
      </c>
      <c r="B27" s="198">
        <v>424.1159</v>
      </c>
      <c r="C27" s="199"/>
      <c r="D27" s="200">
        <v>12.353374541271826</v>
      </c>
      <c r="E27" s="183"/>
      <c r="F27" s="181" t="s">
        <v>12</v>
      </c>
      <c r="G27" s="201">
        <v>1007.641</v>
      </c>
      <c r="H27" s="202"/>
      <c r="I27" s="223">
        <v>1.171426279343264</v>
      </c>
      <c r="J27" s="224"/>
      <c r="L27" s="222"/>
      <c r="M27" s="222"/>
    </row>
    <row r="28" spans="1:13" s="102" customFormat="1" ht="18" customHeight="1">
      <c r="A28" s="185" t="s">
        <v>14</v>
      </c>
      <c r="B28" s="203">
        <v>115.2326</v>
      </c>
      <c r="C28" s="204">
        <f aca="true" t="shared" si="3" ref="C28:C43">RANK(B28,$B$28:$B$43)</f>
        <v>1</v>
      </c>
      <c r="D28" s="186">
        <v>6.353664333147206</v>
      </c>
      <c r="E28" s="189">
        <f aca="true" t="shared" si="4" ref="E28:E43">RANK(D28,$D$28:$D$43)</f>
        <v>13</v>
      </c>
      <c r="F28" s="187" t="s">
        <v>14</v>
      </c>
      <c r="G28" s="205">
        <v>136.0209</v>
      </c>
      <c r="H28" s="206">
        <f aca="true" t="shared" si="5" ref="H28:H43">RANK(G28,$G$28:$G$43)</f>
        <v>1</v>
      </c>
      <c r="I28" s="186">
        <v>27.81024222896881</v>
      </c>
      <c r="J28" s="219">
        <f aca="true" t="shared" si="6" ref="J28:J43">RANK(I28,$I$28:$I$43)</f>
        <v>2</v>
      </c>
      <c r="L28" s="222"/>
      <c r="M28" s="222"/>
    </row>
    <row r="29" spans="1:13" s="102" customFormat="1" ht="18" customHeight="1">
      <c r="A29" s="185" t="s">
        <v>15</v>
      </c>
      <c r="B29" s="203">
        <v>35.7155</v>
      </c>
      <c r="C29" s="204">
        <f t="shared" si="3"/>
        <v>2</v>
      </c>
      <c r="D29" s="186">
        <v>8.954158442723221</v>
      </c>
      <c r="E29" s="189">
        <f t="shared" si="4"/>
        <v>12</v>
      </c>
      <c r="F29" s="187" t="s">
        <v>15</v>
      </c>
      <c r="G29" s="205">
        <v>87.1076</v>
      </c>
      <c r="H29" s="206">
        <f t="shared" si="5"/>
        <v>3</v>
      </c>
      <c r="I29" s="186">
        <v>12.77247193556865</v>
      </c>
      <c r="J29" s="219">
        <f t="shared" si="6"/>
        <v>5</v>
      </c>
      <c r="L29" s="222"/>
      <c r="M29" s="222"/>
    </row>
    <row r="30" spans="1:13" s="102" customFormat="1" ht="18" customHeight="1">
      <c r="A30" s="185" t="s">
        <v>16</v>
      </c>
      <c r="B30" s="203">
        <v>29.3071</v>
      </c>
      <c r="C30" s="204">
        <f t="shared" si="3"/>
        <v>3</v>
      </c>
      <c r="D30" s="186">
        <v>-7.946414549109527</v>
      </c>
      <c r="E30" s="189">
        <f t="shared" si="4"/>
        <v>15</v>
      </c>
      <c r="F30" s="187" t="s">
        <v>16</v>
      </c>
      <c r="G30" s="205">
        <v>33.673</v>
      </c>
      <c r="H30" s="206">
        <f t="shared" si="5"/>
        <v>11</v>
      </c>
      <c r="I30" s="214">
        <v>-9.15296123629457</v>
      </c>
      <c r="J30" s="219">
        <f t="shared" si="6"/>
        <v>16</v>
      </c>
      <c r="L30" s="222"/>
      <c r="M30" s="222"/>
    </row>
    <row r="31" spans="1:13" s="102" customFormat="1" ht="18" customHeight="1">
      <c r="A31" s="185" t="s">
        <v>17</v>
      </c>
      <c r="B31" s="203">
        <v>9.6821</v>
      </c>
      <c r="C31" s="204">
        <f t="shared" si="3"/>
        <v>10</v>
      </c>
      <c r="D31" s="186">
        <v>-34.45995342792158</v>
      </c>
      <c r="E31" s="189">
        <f t="shared" si="4"/>
        <v>16</v>
      </c>
      <c r="F31" s="187" t="s">
        <v>17</v>
      </c>
      <c r="G31" s="205">
        <v>43.2174</v>
      </c>
      <c r="H31" s="206">
        <f t="shared" si="5"/>
        <v>9</v>
      </c>
      <c r="I31" s="214">
        <v>38.33064998831704</v>
      </c>
      <c r="J31" s="219">
        <f t="shared" si="6"/>
        <v>1</v>
      </c>
      <c r="L31" s="222"/>
      <c r="M31" s="222"/>
    </row>
    <row r="32" spans="1:13" s="102" customFormat="1" ht="18" customHeight="1">
      <c r="A32" s="185" t="s">
        <v>18</v>
      </c>
      <c r="B32" s="203">
        <v>21.4501</v>
      </c>
      <c r="C32" s="204">
        <f t="shared" si="3"/>
        <v>5</v>
      </c>
      <c r="D32" s="186">
        <v>9.790503293699745</v>
      </c>
      <c r="E32" s="189">
        <f t="shared" si="4"/>
        <v>11</v>
      </c>
      <c r="F32" s="187" t="s">
        <v>18</v>
      </c>
      <c r="G32" s="205">
        <v>94.739</v>
      </c>
      <c r="H32" s="206">
        <f t="shared" si="5"/>
        <v>2</v>
      </c>
      <c r="I32" s="214">
        <v>12.777945096059874</v>
      </c>
      <c r="J32" s="219">
        <f t="shared" si="6"/>
        <v>4</v>
      </c>
      <c r="L32" s="222"/>
      <c r="M32" s="222"/>
    </row>
    <row r="33" spans="1:13" s="102" customFormat="1" ht="18" customHeight="1">
      <c r="A33" s="185" t="s">
        <v>19</v>
      </c>
      <c r="B33" s="203">
        <v>9.4403</v>
      </c>
      <c r="C33" s="204">
        <f t="shared" si="3"/>
        <v>11</v>
      </c>
      <c r="D33" s="186">
        <v>15.61627394307549</v>
      </c>
      <c r="E33" s="189">
        <f t="shared" si="4"/>
        <v>8</v>
      </c>
      <c r="F33" s="187" t="s">
        <v>19</v>
      </c>
      <c r="G33" s="205">
        <v>30.4645</v>
      </c>
      <c r="H33" s="206">
        <f t="shared" si="5"/>
        <v>12</v>
      </c>
      <c r="I33" s="214">
        <v>6.366375593116186</v>
      </c>
      <c r="J33" s="219">
        <f t="shared" si="6"/>
        <v>6</v>
      </c>
      <c r="L33" s="222"/>
      <c r="M33" s="222"/>
    </row>
    <row r="34" spans="1:13" s="102" customFormat="1" ht="18" customHeight="1">
      <c r="A34" s="185" t="s">
        <v>20</v>
      </c>
      <c r="B34" s="203">
        <v>11.2096</v>
      </c>
      <c r="C34" s="204">
        <f t="shared" si="3"/>
        <v>9</v>
      </c>
      <c r="D34" s="186">
        <v>19.006720244604164</v>
      </c>
      <c r="E34" s="189">
        <f t="shared" si="4"/>
        <v>6</v>
      </c>
      <c r="F34" s="187" t="s">
        <v>20</v>
      </c>
      <c r="G34" s="205">
        <v>50.3031</v>
      </c>
      <c r="H34" s="206">
        <f t="shared" si="5"/>
        <v>8</v>
      </c>
      <c r="I34" s="214">
        <v>3.972625674075207</v>
      </c>
      <c r="J34" s="219">
        <f t="shared" si="6"/>
        <v>9</v>
      </c>
      <c r="L34" s="222"/>
      <c r="M34" s="222"/>
    </row>
    <row r="35" spans="1:13" s="102" customFormat="1" ht="18" customHeight="1">
      <c r="A35" s="185" t="s">
        <v>21</v>
      </c>
      <c r="B35" s="207">
        <v>7.7475</v>
      </c>
      <c r="C35" s="204">
        <f t="shared" si="3"/>
        <v>12</v>
      </c>
      <c r="D35" s="186">
        <v>11.740102401384583</v>
      </c>
      <c r="E35" s="189">
        <f t="shared" si="4"/>
        <v>9</v>
      </c>
      <c r="F35" s="187" t="s">
        <v>21</v>
      </c>
      <c r="G35" s="205">
        <v>40.4301</v>
      </c>
      <c r="H35" s="206">
        <f t="shared" si="5"/>
        <v>10</v>
      </c>
      <c r="I35" s="214">
        <v>3.4377686356379713</v>
      </c>
      <c r="J35" s="219">
        <f t="shared" si="6"/>
        <v>11</v>
      </c>
      <c r="L35" s="222"/>
      <c r="M35" s="222"/>
    </row>
    <row r="36" spans="1:13" s="102" customFormat="1" ht="18" customHeight="1">
      <c r="A36" s="185" t="s">
        <v>22</v>
      </c>
      <c r="B36" s="203">
        <v>19.5237</v>
      </c>
      <c r="C36" s="204">
        <f t="shared" si="3"/>
        <v>6</v>
      </c>
      <c r="D36" s="186">
        <v>15.943345804382684</v>
      </c>
      <c r="E36" s="189">
        <f t="shared" si="4"/>
        <v>7</v>
      </c>
      <c r="F36" s="187" t="s">
        <v>22</v>
      </c>
      <c r="G36" s="205">
        <v>50.5474</v>
      </c>
      <c r="H36" s="206">
        <f t="shared" si="5"/>
        <v>7</v>
      </c>
      <c r="I36" s="214">
        <v>5.4157933702464005</v>
      </c>
      <c r="J36" s="219">
        <f t="shared" si="6"/>
        <v>7</v>
      </c>
      <c r="L36" s="222"/>
      <c r="M36" s="222"/>
    </row>
    <row r="37" spans="1:13" s="102" customFormat="1" ht="18" customHeight="1">
      <c r="A37" s="185" t="s">
        <v>23</v>
      </c>
      <c r="B37" s="203">
        <v>23.27</v>
      </c>
      <c r="C37" s="204">
        <f t="shared" si="3"/>
        <v>4</v>
      </c>
      <c r="D37" s="186">
        <v>10.175229275267625</v>
      </c>
      <c r="E37" s="189">
        <f t="shared" si="4"/>
        <v>10</v>
      </c>
      <c r="F37" s="187" t="s">
        <v>23</v>
      </c>
      <c r="G37" s="205">
        <v>73.0982</v>
      </c>
      <c r="H37" s="206">
        <f t="shared" si="5"/>
        <v>4</v>
      </c>
      <c r="I37" s="214">
        <v>-8.661616066954808</v>
      </c>
      <c r="J37" s="219">
        <f t="shared" si="6"/>
        <v>15</v>
      </c>
      <c r="L37" s="222"/>
      <c r="M37" s="222"/>
    </row>
    <row r="38" spans="1:13" s="102" customFormat="1" ht="18" customHeight="1">
      <c r="A38" s="185" t="s">
        <v>24</v>
      </c>
      <c r="B38" s="203">
        <v>12.0181</v>
      </c>
      <c r="C38" s="204">
        <f t="shared" si="3"/>
        <v>8</v>
      </c>
      <c r="D38" s="186">
        <v>20.117337810960194</v>
      </c>
      <c r="E38" s="189">
        <f t="shared" si="4"/>
        <v>4</v>
      </c>
      <c r="F38" s="187" t="s">
        <v>24</v>
      </c>
      <c r="G38" s="205">
        <v>56.6061</v>
      </c>
      <c r="H38" s="206">
        <f t="shared" si="5"/>
        <v>5</v>
      </c>
      <c r="I38" s="214">
        <v>4.486915623909789</v>
      </c>
      <c r="J38" s="219">
        <f t="shared" si="6"/>
        <v>8</v>
      </c>
      <c r="L38" s="222"/>
      <c r="M38" s="222"/>
    </row>
    <row r="39" spans="1:13" s="102" customFormat="1" ht="18" customHeight="1">
      <c r="A39" s="185" t="s">
        <v>26</v>
      </c>
      <c r="B39" s="203">
        <v>6.9966</v>
      </c>
      <c r="C39" s="204">
        <f t="shared" si="3"/>
        <v>13</v>
      </c>
      <c r="D39" s="186">
        <v>19.082956054055895</v>
      </c>
      <c r="E39" s="189">
        <f t="shared" si="4"/>
        <v>5</v>
      </c>
      <c r="F39" s="187" t="s">
        <v>26</v>
      </c>
      <c r="G39" s="205">
        <v>23.6187</v>
      </c>
      <c r="H39" s="206">
        <f t="shared" si="5"/>
        <v>13</v>
      </c>
      <c r="I39" s="214">
        <v>0.8927923040449044</v>
      </c>
      <c r="J39" s="219">
        <f t="shared" si="6"/>
        <v>13</v>
      </c>
      <c r="L39" s="222"/>
      <c r="M39" s="222"/>
    </row>
    <row r="40" spans="1:13" s="102" customFormat="1" ht="18" customHeight="1">
      <c r="A40" s="185" t="s">
        <v>27</v>
      </c>
      <c r="B40" s="203">
        <v>18.5478</v>
      </c>
      <c r="C40" s="204">
        <f t="shared" si="3"/>
        <v>7</v>
      </c>
      <c r="D40" s="186">
        <v>28.800588872531318</v>
      </c>
      <c r="E40" s="189">
        <f t="shared" si="4"/>
        <v>2</v>
      </c>
      <c r="F40" s="187" t="s">
        <v>27</v>
      </c>
      <c r="G40" s="205">
        <v>56.4473</v>
      </c>
      <c r="H40" s="206">
        <f t="shared" si="5"/>
        <v>6</v>
      </c>
      <c r="I40" s="214">
        <v>1.1598545522319852</v>
      </c>
      <c r="J40" s="219">
        <f t="shared" si="6"/>
        <v>12</v>
      </c>
      <c r="L40" s="222"/>
      <c r="M40" s="222"/>
    </row>
    <row r="41" spans="1:10" s="102" customFormat="1" ht="18" customHeight="1">
      <c r="A41" s="185" t="s">
        <v>28</v>
      </c>
      <c r="B41" s="203">
        <v>6.0815</v>
      </c>
      <c r="C41" s="204">
        <f t="shared" si="3"/>
        <v>14</v>
      </c>
      <c r="D41" s="186">
        <v>41.76982073338462</v>
      </c>
      <c r="E41" s="189">
        <f t="shared" si="4"/>
        <v>1</v>
      </c>
      <c r="F41" s="187" t="s">
        <v>28</v>
      </c>
      <c r="G41" s="205">
        <v>21.2938</v>
      </c>
      <c r="H41" s="206">
        <f t="shared" si="5"/>
        <v>15</v>
      </c>
      <c r="I41" s="214">
        <v>-7.618688150490891</v>
      </c>
      <c r="J41" s="219">
        <f t="shared" si="6"/>
        <v>14</v>
      </c>
    </row>
    <row r="42" spans="1:10" s="102" customFormat="1" ht="18" customHeight="1">
      <c r="A42" s="185" t="s">
        <v>29</v>
      </c>
      <c r="B42" s="203">
        <v>1.9872</v>
      </c>
      <c r="C42" s="204">
        <f t="shared" si="3"/>
        <v>16</v>
      </c>
      <c r="D42" s="186">
        <v>2.9690657547023163</v>
      </c>
      <c r="E42" s="189">
        <f t="shared" si="4"/>
        <v>14</v>
      </c>
      <c r="F42" s="187" t="s">
        <v>29</v>
      </c>
      <c r="G42" s="205">
        <v>23.0321</v>
      </c>
      <c r="H42" s="206">
        <f t="shared" si="5"/>
        <v>14</v>
      </c>
      <c r="I42" s="214">
        <v>3.4467116107560396</v>
      </c>
      <c r="J42" s="219">
        <f t="shared" si="6"/>
        <v>10</v>
      </c>
    </row>
    <row r="43" spans="1:10" s="102" customFormat="1" ht="18" customHeight="1">
      <c r="A43" s="208" t="s">
        <v>30</v>
      </c>
      <c r="B43" s="209">
        <v>2.6185</v>
      </c>
      <c r="C43" s="210">
        <f t="shared" si="3"/>
        <v>15</v>
      </c>
      <c r="D43" s="191">
        <v>24.42385364694702</v>
      </c>
      <c r="E43" s="195">
        <f t="shared" si="4"/>
        <v>3</v>
      </c>
      <c r="F43" s="193" t="s">
        <v>30</v>
      </c>
      <c r="G43" s="211">
        <v>20.0371</v>
      </c>
      <c r="H43" s="212">
        <f t="shared" si="5"/>
        <v>16</v>
      </c>
      <c r="I43" s="196">
        <v>19.127343206558898</v>
      </c>
      <c r="J43" s="220">
        <f t="shared" si="6"/>
        <v>3</v>
      </c>
    </row>
    <row r="44" spans="1:10" s="102" customFormat="1" ht="22.5" customHeight="1">
      <c r="A44" s="213" t="s">
        <v>34</v>
      </c>
      <c r="B44" s="213"/>
      <c r="C44" s="213"/>
      <c r="D44" s="213"/>
      <c r="E44" s="213"/>
      <c r="F44" s="213" t="s">
        <v>34</v>
      </c>
      <c r="G44" s="213"/>
      <c r="H44" s="213"/>
      <c r="I44" s="213"/>
      <c r="J44" s="213"/>
    </row>
    <row r="45" s="102" customFormat="1" ht="33.75" customHeight="1"/>
    <row r="48" spans="1:10" ht="18.75" customHeight="1">
      <c r="A48" s="172" t="s">
        <v>6</v>
      </c>
      <c r="B48" s="173" t="s">
        <v>35</v>
      </c>
      <c r="C48" s="173"/>
      <c r="D48" s="173"/>
      <c r="E48" s="173"/>
      <c r="F48" s="174" t="s">
        <v>6</v>
      </c>
      <c r="G48" s="173" t="s">
        <v>36</v>
      </c>
      <c r="H48" s="173"/>
      <c r="I48" s="173"/>
      <c r="J48" s="221"/>
    </row>
    <row r="49" spans="1:10" ht="6" customHeight="1">
      <c r="A49" s="172"/>
      <c r="B49" s="173"/>
      <c r="C49" s="173"/>
      <c r="D49" s="173"/>
      <c r="E49" s="173"/>
      <c r="F49" s="174"/>
      <c r="G49" s="173"/>
      <c r="H49" s="173"/>
      <c r="I49" s="173"/>
      <c r="J49" s="221"/>
    </row>
    <row r="50" spans="1:10" ht="27" customHeight="1">
      <c r="A50" s="172"/>
      <c r="B50" s="197" t="s">
        <v>33</v>
      </c>
      <c r="C50" s="173" t="s">
        <v>11</v>
      </c>
      <c r="D50" s="177" t="s">
        <v>10</v>
      </c>
      <c r="E50" s="178" t="s">
        <v>11</v>
      </c>
      <c r="F50" s="174"/>
      <c r="G50" s="197" t="s">
        <v>33</v>
      </c>
      <c r="H50" s="173" t="s">
        <v>11</v>
      </c>
      <c r="I50" s="177" t="s">
        <v>10</v>
      </c>
      <c r="J50" s="216" t="s">
        <v>11</v>
      </c>
    </row>
    <row r="51" spans="1:10" ht="18.75" customHeight="1">
      <c r="A51" s="179" t="s">
        <v>12</v>
      </c>
      <c r="B51" s="198">
        <v>43870.520871545305</v>
      </c>
      <c r="C51" s="199"/>
      <c r="D51" s="214">
        <v>8.84</v>
      </c>
      <c r="E51" s="183"/>
      <c r="F51" s="181" t="s">
        <v>12</v>
      </c>
      <c r="G51" s="198">
        <v>46358.9874514758</v>
      </c>
      <c r="H51" s="199"/>
      <c r="I51" s="214">
        <v>7.89</v>
      </c>
      <c r="J51" s="224"/>
    </row>
    <row r="52" spans="1:10" ht="18.75" customHeight="1">
      <c r="A52" s="185" t="s">
        <v>14</v>
      </c>
      <c r="B52" s="203">
        <v>19728.0048975672</v>
      </c>
      <c r="C52" s="204">
        <f aca="true" t="shared" si="7" ref="C52:C67">RANK(B52,$B$52:$B$67)</f>
        <v>1</v>
      </c>
      <c r="D52" s="214">
        <v>8.08</v>
      </c>
      <c r="E52" s="189">
        <f aca="true" t="shared" si="8" ref="E52:E56">RANK(D52,$D$52:$D$67)</f>
        <v>12</v>
      </c>
      <c r="F52" s="187" t="s">
        <v>14</v>
      </c>
      <c r="G52" s="207">
        <v>25590.2625122697</v>
      </c>
      <c r="H52" s="206">
        <f>RANK(G52,$G$52:$G$67)</f>
        <v>1</v>
      </c>
      <c r="I52" s="214">
        <v>6.27</v>
      </c>
      <c r="J52" s="219">
        <f>RANK(I52,$I$52:$I$67)</f>
        <v>14</v>
      </c>
    </row>
    <row r="53" spans="1:10" ht="18.75" customHeight="1">
      <c r="A53" s="185" t="s">
        <v>15</v>
      </c>
      <c r="B53" s="203">
        <v>3680.2041095756003</v>
      </c>
      <c r="C53" s="204">
        <f t="shared" si="7"/>
        <v>2</v>
      </c>
      <c r="D53" s="186">
        <v>9.57</v>
      </c>
      <c r="E53" s="189">
        <f t="shared" si="8"/>
        <v>9</v>
      </c>
      <c r="F53" s="187" t="s">
        <v>15</v>
      </c>
      <c r="G53" s="207">
        <v>2647.2952940903</v>
      </c>
      <c r="H53" s="206">
        <f aca="true" t="shared" si="9" ref="H52:H67">RANK(G53,$G$52:$G$67)</f>
        <v>2</v>
      </c>
      <c r="I53" s="214">
        <v>12.99</v>
      </c>
      <c r="J53" s="219">
        <f aca="true" t="shared" si="10" ref="J53:J67">RANK(I53,$I$52:$I$67)</f>
        <v>2</v>
      </c>
    </row>
    <row r="54" spans="1:10" ht="18.75" customHeight="1">
      <c r="A54" s="185" t="s">
        <v>16</v>
      </c>
      <c r="B54" s="203">
        <v>2330.1727189563</v>
      </c>
      <c r="C54" s="204">
        <f t="shared" si="7"/>
        <v>5</v>
      </c>
      <c r="D54" s="186">
        <v>5.03</v>
      </c>
      <c r="E54" s="189">
        <f t="shared" si="8"/>
        <v>16</v>
      </c>
      <c r="F54" s="187" t="s">
        <v>16</v>
      </c>
      <c r="G54" s="207">
        <v>1860.1890805171001</v>
      </c>
      <c r="H54" s="206">
        <f t="shared" si="9"/>
        <v>5</v>
      </c>
      <c r="I54" s="214">
        <v>6.19</v>
      </c>
      <c r="J54" s="219">
        <f t="shared" si="10"/>
        <v>15</v>
      </c>
    </row>
    <row r="55" spans="1:10" ht="18.75" customHeight="1">
      <c r="A55" s="185" t="s">
        <v>17</v>
      </c>
      <c r="B55" s="203">
        <v>1469.3488195481</v>
      </c>
      <c r="C55" s="204">
        <f t="shared" si="7"/>
        <v>9</v>
      </c>
      <c r="D55" s="186">
        <v>16.18</v>
      </c>
      <c r="E55" s="189">
        <f t="shared" si="8"/>
        <v>1</v>
      </c>
      <c r="F55" s="187" t="s">
        <v>17</v>
      </c>
      <c r="G55" s="207">
        <v>1439.7308507559</v>
      </c>
      <c r="H55" s="206">
        <f t="shared" si="9"/>
        <v>8</v>
      </c>
      <c r="I55" s="186">
        <v>8.39</v>
      </c>
      <c r="J55" s="219">
        <f t="shared" si="10"/>
        <v>11</v>
      </c>
    </row>
    <row r="56" spans="1:10" ht="18.75" customHeight="1">
      <c r="A56" s="185" t="s">
        <v>18</v>
      </c>
      <c r="B56" s="203">
        <v>2282.5225047909</v>
      </c>
      <c r="C56" s="204">
        <f t="shared" si="7"/>
        <v>6</v>
      </c>
      <c r="D56" s="186">
        <v>10.01</v>
      </c>
      <c r="E56" s="189">
        <f t="shared" si="8"/>
        <v>5</v>
      </c>
      <c r="F56" s="187" t="s">
        <v>18</v>
      </c>
      <c r="G56" s="207">
        <v>1853.6799241326999</v>
      </c>
      <c r="H56" s="206">
        <f t="shared" si="9"/>
        <v>6</v>
      </c>
      <c r="I56" s="186">
        <v>10.56</v>
      </c>
      <c r="J56" s="219">
        <f t="shared" si="10"/>
        <v>8</v>
      </c>
    </row>
    <row r="57" spans="1:10" ht="18.75" customHeight="1">
      <c r="A57" s="185" t="s">
        <v>19</v>
      </c>
      <c r="B57" s="203">
        <v>1003.4061968273999</v>
      </c>
      <c r="C57" s="204">
        <f t="shared" si="7"/>
        <v>12</v>
      </c>
      <c r="D57" s="186">
        <v>9.95</v>
      </c>
      <c r="E57" s="189">
        <f aca="true" t="shared" si="11" ref="E57:E67">RANK(D57,$D$52:$D$67)</f>
        <v>6</v>
      </c>
      <c r="F57" s="187" t="s">
        <v>19</v>
      </c>
      <c r="G57" s="207">
        <v>869.1843911108</v>
      </c>
      <c r="H57" s="206">
        <f t="shared" si="9"/>
        <v>12</v>
      </c>
      <c r="I57" s="186">
        <v>12.71</v>
      </c>
      <c r="J57" s="219">
        <f t="shared" si="10"/>
        <v>3</v>
      </c>
    </row>
    <row r="58" spans="1:10" ht="18.75" customHeight="1">
      <c r="A58" s="185" t="s">
        <v>20</v>
      </c>
      <c r="B58" s="203">
        <v>1204.7969428016</v>
      </c>
      <c r="C58" s="204">
        <f t="shared" si="7"/>
        <v>10</v>
      </c>
      <c r="D58" s="186">
        <v>8.46</v>
      </c>
      <c r="E58" s="189">
        <f t="shared" si="11"/>
        <v>10</v>
      </c>
      <c r="F58" s="187" t="s">
        <v>20</v>
      </c>
      <c r="G58" s="207">
        <v>1284.3443119204</v>
      </c>
      <c r="H58" s="206">
        <f t="shared" si="9"/>
        <v>10</v>
      </c>
      <c r="I58" s="186">
        <v>10.88</v>
      </c>
      <c r="J58" s="219">
        <f t="shared" si="10"/>
        <v>7</v>
      </c>
    </row>
    <row r="59" spans="1:10" ht="18.75" customHeight="1">
      <c r="A59" s="185" t="s">
        <v>21</v>
      </c>
      <c r="B59" s="203">
        <v>996.8232038578</v>
      </c>
      <c r="C59" s="204">
        <f t="shared" si="7"/>
        <v>13</v>
      </c>
      <c r="D59" s="186">
        <v>9.74</v>
      </c>
      <c r="E59" s="189">
        <f t="shared" si="11"/>
        <v>7</v>
      </c>
      <c r="F59" s="187" t="s">
        <v>21</v>
      </c>
      <c r="G59" s="207">
        <v>894.8925207181</v>
      </c>
      <c r="H59" s="206">
        <f t="shared" si="9"/>
        <v>11</v>
      </c>
      <c r="I59" s="186">
        <v>10.94</v>
      </c>
      <c r="J59" s="219">
        <f t="shared" si="10"/>
        <v>6</v>
      </c>
    </row>
    <row r="60" spans="1:10" ht="18.75" customHeight="1">
      <c r="A60" s="185" t="s">
        <v>22</v>
      </c>
      <c r="B60" s="203">
        <v>1751.3847212205999</v>
      </c>
      <c r="C60" s="204">
        <f t="shared" si="7"/>
        <v>7</v>
      </c>
      <c r="D60" s="186">
        <v>9.7</v>
      </c>
      <c r="E60" s="189">
        <f t="shared" si="11"/>
        <v>8</v>
      </c>
      <c r="F60" s="187" t="s">
        <v>22</v>
      </c>
      <c r="G60" s="207">
        <v>1497.0214387846002</v>
      </c>
      <c r="H60" s="206">
        <f t="shared" si="9"/>
        <v>7</v>
      </c>
      <c r="I60" s="186">
        <v>12.23</v>
      </c>
      <c r="J60" s="219">
        <f t="shared" si="10"/>
        <v>4</v>
      </c>
    </row>
    <row r="61" spans="1:10" ht="18.75" customHeight="1">
      <c r="A61" s="185" t="s">
        <v>23</v>
      </c>
      <c r="B61" s="203">
        <v>2756.8343514671</v>
      </c>
      <c r="C61" s="204">
        <f t="shared" si="7"/>
        <v>3</v>
      </c>
      <c r="D61" s="186">
        <v>6.06</v>
      </c>
      <c r="E61" s="189">
        <f t="shared" si="11"/>
        <v>15</v>
      </c>
      <c r="F61" s="187" t="s">
        <v>23</v>
      </c>
      <c r="G61" s="207">
        <v>2244.5526173054</v>
      </c>
      <c r="H61" s="206">
        <f t="shared" si="9"/>
        <v>4</v>
      </c>
      <c r="I61" s="186">
        <v>7.13</v>
      </c>
      <c r="J61" s="219">
        <f t="shared" si="10"/>
        <v>13</v>
      </c>
    </row>
    <row r="62" spans="1:10" ht="18.75" customHeight="1">
      <c r="A62" s="185" t="s">
        <v>24</v>
      </c>
      <c r="B62" s="203">
        <v>1600.0332819169</v>
      </c>
      <c r="C62" s="204">
        <f t="shared" si="7"/>
        <v>8</v>
      </c>
      <c r="D62" s="186">
        <v>15.42</v>
      </c>
      <c r="E62" s="189">
        <f t="shared" si="11"/>
        <v>2</v>
      </c>
      <c r="F62" s="187" t="s">
        <v>24</v>
      </c>
      <c r="G62" s="207">
        <v>1428.5974965475</v>
      </c>
      <c r="H62" s="206">
        <f t="shared" si="9"/>
        <v>9</v>
      </c>
      <c r="I62" s="186">
        <v>9.11</v>
      </c>
      <c r="J62" s="219">
        <f t="shared" si="10"/>
        <v>10</v>
      </c>
    </row>
    <row r="63" spans="1:10" ht="18.75" customHeight="1">
      <c r="A63" s="185" t="s">
        <v>26</v>
      </c>
      <c r="B63" s="203">
        <v>1078.5033500528</v>
      </c>
      <c r="C63" s="204">
        <f t="shared" si="7"/>
        <v>11</v>
      </c>
      <c r="D63" s="186">
        <v>11.12</v>
      </c>
      <c r="E63" s="189">
        <f t="shared" si="11"/>
        <v>4</v>
      </c>
      <c r="F63" s="187" t="s">
        <v>26</v>
      </c>
      <c r="G63" s="207">
        <v>776.9838180677001</v>
      </c>
      <c r="H63" s="206">
        <f t="shared" si="9"/>
        <v>13</v>
      </c>
      <c r="I63" s="186">
        <v>10.06</v>
      </c>
      <c r="J63" s="219">
        <f t="shared" si="10"/>
        <v>9</v>
      </c>
    </row>
    <row r="64" spans="1:10" ht="18.75" customHeight="1">
      <c r="A64" s="185" t="s">
        <v>27</v>
      </c>
      <c r="B64" s="203">
        <v>2399.4854523311997</v>
      </c>
      <c r="C64" s="204">
        <f t="shared" si="7"/>
        <v>4</v>
      </c>
      <c r="D64" s="186">
        <v>8.42</v>
      </c>
      <c r="E64" s="189">
        <f t="shared" si="11"/>
        <v>11</v>
      </c>
      <c r="F64" s="187" t="s">
        <v>27</v>
      </c>
      <c r="G64" s="207">
        <v>2308.1365428372</v>
      </c>
      <c r="H64" s="206">
        <f t="shared" si="9"/>
        <v>3</v>
      </c>
      <c r="I64" s="186">
        <v>7.43</v>
      </c>
      <c r="J64" s="219">
        <f t="shared" si="10"/>
        <v>12</v>
      </c>
    </row>
    <row r="65" spans="1:10" ht="18.75" customHeight="1">
      <c r="A65" s="185" t="s">
        <v>28</v>
      </c>
      <c r="B65" s="203">
        <v>922.5068030601001</v>
      </c>
      <c r="C65" s="204">
        <f t="shared" si="7"/>
        <v>14</v>
      </c>
      <c r="D65" s="186">
        <v>13.21</v>
      </c>
      <c r="E65" s="189">
        <f t="shared" si="11"/>
        <v>3</v>
      </c>
      <c r="F65" s="187" t="s">
        <v>28</v>
      </c>
      <c r="G65" s="207">
        <v>738.0285598209</v>
      </c>
      <c r="H65" s="206">
        <f t="shared" si="9"/>
        <v>14</v>
      </c>
      <c r="I65" s="102">
        <v>11.56</v>
      </c>
      <c r="J65" s="219">
        <f t="shared" si="10"/>
        <v>5</v>
      </c>
    </row>
    <row r="66" spans="1:10" ht="18.75" customHeight="1">
      <c r="A66" s="185" t="s">
        <v>29</v>
      </c>
      <c r="B66" s="203">
        <v>278.41101685990003</v>
      </c>
      <c r="C66" s="204">
        <f t="shared" si="7"/>
        <v>16</v>
      </c>
      <c r="D66" s="225">
        <v>6.39</v>
      </c>
      <c r="E66" s="189">
        <f t="shared" si="11"/>
        <v>14</v>
      </c>
      <c r="F66" s="187" t="s">
        <v>29</v>
      </c>
      <c r="G66" s="207">
        <v>354.9636643678</v>
      </c>
      <c r="H66" s="206">
        <f t="shared" si="9"/>
        <v>16</v>
      </c>
      <c r="I66" s="186">
        <v>25</v>
      </c>
      <c r="J66" s="219">
        <f t="shared" si="10"/>
        <v>1</v>
      </c>
    </row>
    <row r="67" spans="1:10" ht="18.75" customHeight="1">
      <c r="A67" s="208" t="s">
        <v>30</v>
      </c>
      <c r="B67" s="209">
        <v>388.0824564971</v>
      </c>
      <c r="C67" s="226">
        <f t="shared" si="7"/>
        <v>15</v>
      </c>
      <c r="D67" s="227">
        <v>6.66</v>
      </c>
      <c r="E67" s="228">
        <f t="shared" si="11"/>
        <v>13</v>
      </c>
      <c r="F67" s="193" t="s">
        <v>30</v>
      </c>
      <c r="G67" s="229">
        <v>406.1162390831</v>
      </c>
      <c r="H67" s="212">
        <f t="shared" si="9"/>
        <v>15</v>
      </c>
      <c r="I67" s="196">
        <v>5.88</v>
      </c>
      <c r="J67" s="230">
        <f t="shared" si="10"/>
        <v>16</v>
      </c>
    </row>
    <row r="68" ht="33.75" customHeight="1"/>
    <row r="69" spans="1:5" ht="16.5" customHeight="1">
      <c r="A69" s="172" t="s">
        <v>6</v>
      </c>
      <c r="B69" s="173" t="s">
        <v>37</v>
      </c>
      <c r="C69" s="173"/>
      <c r="D69" s="173"/>
      <c r="E69" s="221"/>
    </row>
    <row r="70" spans="1:5" ht="16.5" customHeight="1">
      <c r="A70" s="172"/>
      <c r="B70" s="173"/>
      <c r="C70" s="173"/>
      <c r="D70" s="173"/>
      <c r="E70" s="221"/>
    </row>
    <row r="71" spans="1:5" ht="27" customHeight="1">
      <c r="A71" s="172"/>
      <c r="B71" s="197" t="s">
        <v>33</v>
      </c>
      <c r="C71" s="173" t="s">
        <v>11</v>
      </c>
      <c r="D71" s="177" t="s">
        <v>10</v>
      </c>
      <c r="E71" s="216" t="s">
        <v>11</v>
      </c>
    </row>
    <row r="72" spans="1:5" ht="21" customHeight="1">
      <c r="A72" s="179" t="s">
        <v>12</v>
      </c>
      <c r="B72" s="198"/>
      <c r="C72" s="199"/>
      <c r="D72" s="214"/>
      <c r="E72" s="224"/>
    </row>
    <row r="73" spans="1:5" ht="21" customHeight="1">
      <c r="A73" s="185" t="s">
        <v>14</v>
      </c>
      <c r="B73" s="203">
        <v>193.27</v>
      </c>
      <c r="C73" s="204">
        <f>RANK(B73,$B$73:$B$88)</f>
        <v>1</v>
      </c>
      <c r="D73" s="214">
        <v>6.3</v>
      </c>
      <c r="E73" s="219">
        <f>RANK(D73,$D$73:$D$88)</f>
        <v>8</v>
      </c>
    </row>
    <row r="74" spans="1:5" ht="21" customHeight="1">
      <c r="A74" s="185" t="s">
        <v>15</v>
      </c>
      <c r="B74" s="203">
        <v>4.52</v>
      </c>
      <c r="C74" s="204">
        <f aca="true" t="shared" si="12" ref="C74:C88">RANK(B74,$B$73:$B$88)</f>
        <v>9</v>
      </c>
      <c r="D74" s="186">
        <v>33.8</v>
      </c>
      <c r="E74" s="219">
        <f aca="true" t="shared" si="13" ref="E74:E88">RANK(D74,$D$73:$D$88)</f>
        <v>4</v>
      </c>
    </row>
    <row r="75" spans="1:5" ht="21" customHeight="1">
      <c r="A75" s="185" t="s">
        <v>16</v>
      </c>
      <c r="B75" s="203">
        <v>7.62</v>
      </c>
      <c r="C75" s="204">
        <f t="shared" si="12"/>
        <v>7</v>
      </c>
      <c r="D75" s="186">
        <v>32.4</v>
      </c>
      <c r="E75" s="219">
        <f t="shared" si="13"/>
        <v>5</v>
      </c>
    </row>
    <row r="76" spans="1:5" ht="21" customHeight="1">
      <c r="A76" s="185" t="s">
        <v>17</v>
      </c>
      <c r="B76" s="203">
        <v>19.15</v>
      </c>
      <c r="C76" s="204">
        <f t="shared" si="12"/>
        <v>5</v>
      </c>
      <c r="D76" s="186">
        <v>-20.4</v>
      </c>
      <c r="E76" s="219">
        <f t="shared" si="13"/>
        <v>10</v>
      </c>
    </row>
    <row r="77" spans="1:5" ht="21" customHeight="1">
      <c r="A77" s="185" t="s">
        <v>18</v>
      </c>
      <c r="B77" s="203">
        <v>0.05</v>
      </c>
      <c r="C77" s="204">
        <f t="shared" si="12"/>
        <v>16</v>
      </c>
      <c r="D77" s="186">
        <v>-87.1</v>
      </c>
      <c r="E77" s="219">
        <f t="shared" si="13"/>
        <v>16</v>
      </c>
    </row>
    <row r="78" spans="1:5" ht="21" customHeight="1">
      <c r="A78" s="185" t="s">
        <v>19</v>
      </c>
      <c r="B78" s="203">
        <v>0.17</v>
      </c>
      <c r="C78" s="204">
        <f t="shared" si="12"/>
        <v>14</v>
      </c>
      <c r="D78" s="186">
        <v>-70.5</v>
      </c>
      <c r="E78" s="219">
        <f t="shared" si="13"/>
        <v>15</v>
      </c>
    </row>
    <row r="79" spans="1:5" ht="21" customHeight="1">
      <c r="A79" s="185" t="s">
        <v>20</v>
      </c>
      <c r="B79" s="203">
        <v>18.93</v>
      </c>
      <c r="C79" s="204">
        <f t="shared" si="12"/>
        <v>6</v>
      </c>
      <c r="D79" s="186">
        <v>55.2</v>
      </c>
      <c r="E79" s="219">
        <f t="shared" si="13"/>
        <v>1</v>
      </c>
    </row>
    <row r="80" spans="1:5" ht="21" customHeight="1">
      <c r="A80" s="185" t="s">
        <v>21</v>
      </c>
      <c r="B80" s="203">
        <v>4.06</v>
      </c>
      <c r="C80" s="204">
        <f t="shared" si="12"/>
        <v>10</v>
      </c>
      <c r="D80" s="186">
        <v>-47</v>
      </c>
      <c r="E80" s="219">
        <f t="shared" si="13"/>
        <v>12</v>
      </c>
    </row>
    <row r="81" spans="1:5" ht="21" customHeight="1">
      <c r="A81" s="185" t="s">
        <v>22</v>
      </c>
      <c r="B81" s="203">
        <v>5.15</v>
      </c>
      <c r="C81" s="204">
        <f t="shared" si="12"/>
        <v>8</v>
      </c>
      <c r="D81" s="186">
        <v>-54.5</v>
      </c>
      <c r="E81" s="219">
        <f t="shared" si="13"/>
        <v>13</v>
      </c>
    </row>
    <row r="82" spans="1:5" ht="21" customHeight="1">
      <c r="A82" s="185" t="s">
        <v>23</v>
      </c>
      <c r="B82" s="203">
        <v>26.18</v>
      </c>
      <c r="C82" s="204">
        <f t="shared" si="12"/>
        <v>4</v>
      </c>
      <c r="D82" s="186">
        <v>-34.9</v>
      </c>
      <c r="E82" s="219">
        <f t="shared" si="13"/>
        <v>11</v>
      </c>
    </row>
    <row r="83" spans="1:5" ht="21" customHeight="1">
      <c r="A83" s="185" t="s">
        <v>24</v>
      </c>
      <c r="B83" s="203">
        <v>4.02</v>
      </c>
      <c r="C83" s="204">
        <f t="shared" si="12"/>
        <v>11</v>
      </c>
      <c r="D83" s="186">
        <v>51</v>
      </c>
      <c r="E83" s="219">
        <f t="shared" si="13"/>
        <v>2</v>
      </c>
    </row>
    <row r="84" spans="1:5" ht="21" customHeight="1">
      <c r="A84" s="185" t="s">
        <v>26</v>
      </c>
      <c r="B84" s="203">
        <v>30.69</v>
      </c>
      <c r="C84" s="204">
        <f t="shared" si="12"/>
        <v>3</v>
      </c>
      <c r="D84" s="186">
        <v>26.8</v>
      </c>
      <c r="E84" s="219">
        <f t="shared" si="13"/>
        <v>6</v>
      </c>
    </row>
    <row r="85" spans="1:5" ht="21" customHeight="1">
      <c r="A85" s="185" t="s">
        <v>27</v>
      </c>
      <c r="B85" s="203">
        <v>2.83</v>
      </c>
      <c r="C85" s="204">
        <f t="shared" si="12"/>
        <v>12</v>
      </c>
      <c r="D85" s="186">
        <v>-55.9</v>
      </c>
      <c r="E85" s="219">
        <f t="shared" si="13"/>
        <v>14</v>
      </c>
    </row>
    <row r="86" spans="1:5" ht="21" customHeight="1">
      <c r="A86" s="185" t="s">
        <v>28</v>
      </c>
      <c r="B86" s="203">
        <v>47.3</v>
      </c>
      <c r="C86" s="204">
        <f t="shared" si="12"/>
        <v>2</v>
      </c>
      <c r="D86" s="186">
        <v>-17.3</v>
      </c>
      <c r="E86" s="219">
        <f t="shared" si="13"/>
        <v>9</v>
      </c>
    </row>
    <row r="87" spans="1:5" ht="21" customHeight="1">
      <c r="A87" s="185" t="s">
        <v>29</v>
      </c>
      <c r="B87" s="203">
        <v>2.19</v>
      </c>
      <c r="C87" s="204">
        <f t="shared" si="12"/>
        <v>13</v>
      </c>
      <c r="D87" s="225">
        <v>43.8</v>
      </c>
      <c r="E87" s="219">
        <f t="shared" si="13"/>
        <v>3</v>
      </c>
    </row>
    <row r="88" spans="1:5" ht="21" customHeight="1">
      <c r="A88" s="208" t="s">
        <v>30</v>
      </c>
      <c r="B88" s="209">
        <v>0.12</v>
      </c>
      <c r="C88" s="210">
        <f t="shared" si="12"/>
        <v>15</v>
      </c>
      <c r="D88" s="227">
        <v>19.3</v>
      </c>
      <c r="E88" s="220">
        <f t="shared" si="13"/>
        <v>7</v>
      </c>
    </row>
  </sheetData>
  <sheetProtection/>
  <mergeCells count="19">
    <mergeCell ref="A1:J1"/>
    <mergeCell ref="A44:E44"/>
    <mergeCell ref="F44:J44"/>
    <mergeCell ref="A2:A4"/>
    <mergeCell ref="A24:A26"/>
    <mergeCell ref="A48:A50"/>
    <mergeCell ref="A69:A71"/>
    <mergeCell ref="D2:D4"/>
    <mergeCell ref="F24:F26"/>
    <mergeCell ref="F48:F50"/>
    <mergeCell ref="G2:G4"/>
    <mergeCell ref="B2:C3"/>
    <mergeCell ref="H2:I3"/>
    <mergeCell ref="E2:F3"/>
    <mergeCell ref="B24:E25"/>
    <mergeCell ref="B48:E49"/>
    <mergeCell ref="G24:J25"/>
    <mergeCell ref="G48:J49"/>
    <mergeCell ref="B69:E70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20" zoomScaleNormal="120" workbookViewId="0" topLeftCell="A1">
      <selection activeCell="N21" sqref="N21"/>
    </sheetView>
  </sheetViews>
  <sheetFormatPr defaultColWidth="9.00390625" defaultRowHeight="14.25"/>
  <cols>
    <col min="1" max="1" width="25.25390625" style="133" customWidth="1"/>
    <col min="2" max="2" width="7.75390625" style="133" customWidth="1"/>
    <col min="3" max="3" width="8.00390625" style="133" customWidth="1"/>
    <col min="4" max="4" width="6.625" style="133" customWidth="1"/>
    <col min="5" max="5" width="6.75390625" style="133" customWidth="1"/>
    <col min="6" max="6" width="8.125" style="0" customWidth="1"/>
    <col min="7" max="7" width="14.875" style="0" customWidth="1"/>
  </cols>
  <sheetData>
    <row r="1" spans="1:5" ht="16.5" customHeight="1">
      <c r="A1" s="84" t="s">
        <v>38</v>
      </c>
      <c r="B1" s="134"/>
      <c r="C1" s="134"/>
      <c r="D1" s="134"/>
      <c r="E1" s="134"/>
    </row>
    <row r="2" spans="1:5" ht="12.75" customHeight="1">
      <c r="A2" s="135" t="s">
        <v>39</v>
      </c>
      <c r="B2" s="59" t="s">
        <v>40</v>
      </c>
      <c r="C2" s="59" t="s">
        <v>41</v>
      </c>
      <c r="D2" s="59" t="s">
        <v>42</v>
      </c>
      <c r="E2" s="136" t="s">
        <v>11</v>
      </c>
    </row>
    <row r="3" spans="1:5" ht="10.5" customHeight="1">
      <c r="A3" s="137"/>
      <c r="B3" s="20"/>
      <c r="C3" s="20" t="s">
        <v>43</v>
      </c>
      <c r="D3" s="20" t="s">
        <v>44</v>
      </c>
      <c r="E3" s="138"/>
    </row>
    <row r="4" spans="1:5" ht="13.5" customHeight="1">
      <c r="A4" s="139" t="s">
        <v>45</v>
      </c>
      <c r="B4" s="8" t="s">
        <v>46</v>
      </c>
      <c r="C4" s="140" t="s">
        <v>47</v>
      </c>
      <c r="D4" s="141">
        <v>-8.9</v>
      </c>
      <c r="E4" s="142"/>
    </row>
    <row r="5" spans="1:5" ht="13.5" customHeight="1">
      <c r="A5" s="11" t="s">
        <v>48</v>
      </c>
      <c r="B5" s="8" t="s">
        <v>46</v>
      </c>
      <c r="C5" s="143" t="s">
        <v>47</v>
      </c>
      <c r="D5" s="144">
        <v>-4.5</v>
      </c>
      <c r="E5" s="145">
        <f>RANK(D5,$D$5:$D$12)</f>
        <v>4</v>
      </c>
    </row>
    <row r="6" spans="1:5" ht="13.5" customHeight="1">
      <c r="A6" s="11" t="s">
        <v>49</v>
      </c>
      <c r="B6" s="8" t="s">
        <v>46</v>
      </c>
      <c r="C6" s="143" t="s">
        <v>47</v>
      </c>
      <c r="D6" s="144">
        <v>-18.1</v>
      </c>
      <c r="E6" s="145">
        <f aca="true" t="shared" si="0" ref="E6:E12">RANK(D6,$D$5:$D$12)</f>
        <v>6</v>
      </c>
    </row>
    <row r="7" spans="1:5" ht="13.5" customHeight="1">
      <c r="A7" s="11" t="s">
        <v>50</v>
      </c>
      <c r="B7" s="8" t="s">
        <v>46</v>
      </c>
      <c r="C7" s="143" t="s">
        <v>47</v>
      </c>
      <c r="D7" s="144">
        <v>-21.4</v>
      </c>
      <c r="E7" s="145">
        <f t="shared" si="0"/>
        <v>8</v>
      </c>
    </row>
    <row r="8" spans="1:5" ht="13.5" customHeight="1">
      <c r="A8" s="11" t="s">
        <v>51</v>
      </c>
      <c r="B8" s="8" t="s">
        <v>46</v>
      </c>
      <c r="C8" s="143" t="s">
        <v>47</v>
      </c>
      <c r="D8" s="144">
        <v>9.5</v>
      </c>
      <c r="E8" s="145">
        <f t="shared" si="0"/>
        <v>1</v>
      </c>
    </row>
    <row r="9" spans="1:5" ht="13.5" customHeight="1">
      <c r="A9" s="11" t="s">
        <v>52</v>
      </c>
      <c r="B9" s="8" t="s">
        <v>46</v>
      </c>
      <c r="C9" s="143" t="s">
        <v>47</v>
      </c>
      <c r="D9" s="144">
        <v>-21.3</v>
      </c>
      <c r="E9" s="145">
        <f t="shared" si="0"/>
        <v>7</v>
      </c>
    </row>
    <row r="10" spans="1:5" ht="13.5" customHeight="1">
      <c r="A10" s="11" t="s">
        <v>53</v>
      </c>
      <c r="B10" s="8" t="s">
        <v>46</v>
      </c>
      <c r="C10" s="143" t="s">
        <v>47</v>
      </c>
      <c r="D10" s="144">
        <v>-10.7</v>
      </c>
      <c r="E10" s="145">
        <f t="shared" si="0"/>
        <v>5</v>
      </c>
    </row>
    <row r="11" spans="1:5" ht="13.5" customHeight="1">
      <c r="A11" s="11" t="s">
        <v>54</v>
      </c>
      <c r="B11" s="8" t="s">
        <v>46</v>
      </c>
      <c r="C11" s="143" t="s">
        <v>47</v>
      </c>
      <c r="D11" s="144">
        <v>7.2</v>
      </c>
      <c r="E11" s="145">
        <f t="shared" si="0"/>
        <v>2</v>
      </c>
    </row>
    <row r="12" spans="1:5" ht="13.5" customHeight="1">
      <c r="A12" s="11" t="s">
        <v>55</v>
      </c>
      <c r="B12" s="8" t="s">
        <v>46</v>
      </c>
      <c r="C12" s="143" t="s">
        <v>47</v>
      </c>
      <c r="D12" s="144">
        <v>6.8</v>
      </c>
      <c r="E12" s="145">
        <f t="shared" si="0"/>
        <v>3</v>
      </c>
    </row>
    <row r="13" spans="1:5" ht="13.5" customHeight="1">
      <c r="A13" s="7" t="s">
        <v>56</v>
      </c>
      <c r="B13" s="8"/>
      <c r="C13" s="146"/>
      <c r="D13" s="147"/>
      <c r="E13" s="148"/>
    </row>
    <row r="14" spans="1:5" ht="13.5" customHeight="1">
      <c r="A14" s="149" t="s">
        <v>57</v>
      </c>
      <c r="B14" s="8" t="s">
        <v>58</v>
      </c>
      <c r="C14" s="150">
        <v>579774.64</v>
      </c>
      <c r="D14" s="151">
        <v>1.5</v>
      </c>
      <c r="E14" s="152" t="s">
        <v>47</v>
      </c>
    </row>
    <row r="15" spans="1:5" ht="13.5" customHeight="1">
      <c r="A15" s="153" t="s">
        <v>59</v>
      </c>
      <c r="B15" s="154" t="s">
        <v>60</v>
      </c>
      <c r="C15" s="155">
        <v>49079.32</v>
      </c>
      <c r="D15" s="156">
        <v>18.7</v>
      </c>
      <c r="E15" s="157" t="s">
        <v>47</v>
      </c>
    </row>
    <row r="16" spans="1:5" s="83" customFormat="1" ht="13.5" customHeight="1">
      <c r="A16" s="149" t="s">
        <v>61</v>
      </c>
      <c r="B16" s="8" t="s">
        <v>60</v>
      </c>
      <c r="C16" s="158">
        <v>1731.09</v>
      </c>
      <c r="D16" s="159">
        <v>-28.8</v>
      </c>
      <c r="E16" s="152" t="s">
        <v>47</v>
      </c>
    </row>
    <row r="17" spans="1:5" ht="13.5" customHeight="1">
      <c r="A17" s="149" t="s">
        <v>62</v>
      </c>
      <c r="B17" s="8" t="s">
        <v>60</v>
      </c>
      <c r="C17" s="150">
        <v>30661.77</v>
      </c>
      <c r="D17" s="151">
        <v>-16</v>
      </c>
      <c r="E17" s="152" t="s">
        <v>47</v>
      </c>
    </row>
    <row r="18" spans="1:5" ht="13.5" customHeight="1">
      <c r="A18" s="149" t="s">
        <v>63</v>
      </c>
      <c r="B18" s="8" t="s">
        <v>58</v>
      </c>
      <c r="C18" s="150">
        <v>5407.75</v>
      </c>
      <c r="D18" s="151">
        <v>14.1</v>
      </c>
      <c r="E18" s="152" t="s">
        <v>47</v>
      </c>
    </row>
    <row r="19" spans="1:5" ht="14.25">
      <c r="A19" s="160" t="s">
        <v>64</v>
      </c>
      <c r="B19" s="161" t="s">
        <v>58</v>
      </c>
      <c r="C19" s="162">
        <v>4444.92</v>
      </c>
      <c r="D19" s="151">
        <v>17.8</v>
      </c>
      <c r="E19" s="163"/>
    </row>
    <row r="20" spans="1:5" ht="13.5" customHeight="1">
      <c r="A20" s="149" t="s">
        <v>65</v>
      </c>
      <c r="B20" s="8" t="s">
        <v>58</v>
      </c>
      <c r="C20" s="158">
        <v>12490.85</v>
      </c>
      <c r="D20" s="159">
        <v>20.8</v>
      </c>
      <c r="E20" s="152" t="s">
        <v>47</v>
      </c>
    </row>
    <row r="21" spans="1:5" ht="13.5" customHeight="1">
      <c r="A21" s="149" t="s">
        <v>66</v>
      </c>
      <c r="B21" s="8" t="s">
        <v>58</v>
      </c>
      <c r="C21" s="150">
        <v>770455.94</v>
      </c>
      <c r="D21" s="151">
        <v>12.9</v>
      </c>
      <c r="E21" s="152" t="s">
        <v>47</v>
      </c>
    </row>
    <row r="22" spans="1:5" ht="13.5" customHeight="1">
      <c r="A22" s="149" t="s">
        <v>67</v>
      </c>
      <c r="B22" s="8" t="s">
        <v>58</v>
      </c>
      <c r="C22" s="158">
        <v>0</v>
      </c>
      <c r="D22" s="164" t="s">
        <v>47</v>
      </c>
      <c r="E22" s="152" t="s">
        <v>47</v>
      </c>
    </row>
    <row r="23" spans="1:5" ht="13.5" customHeight="1">
      <c r="A23" s="149" t="s">
        <v>68</v>
      </c>
      <c r="B23" s="8" t="s">
        <v>58</v>
      </c>
      <c r="C23" s="158">
        <v>5617.302</v>
      </c>
      <c r="D23" s="159">
        <v>-23.923968688209317</v>
      </c>
      <c r="E23" s="152" t="s">
        <v>47</v>
      </c>
    </row>
    <row r="24" spans="1:5" ht="13.5" customHeight="1">
      <c r="A24" s="149" t="s">
        <v>69</v>
      </c>
      <c r="B24" s="8" t="s">
        <v>58</v>
      </c>
      <c r="C24" s="158">
        <v>4128</v>
      </c>
      <c r="D24" s="159">
        <v>-22.926982277686914</v>
      </c>
      <c r="E24" s="152" t="s">
        <v>47</v>
      </c>
    </row>
    <row r="25" spans="1:5" ht="13.5" customHeight="1">
      <c r="A25" s="165" t="s">
        <v>70</v>
      </c>
      <c r="B25" s="166" t="s">
        <v>58</v>
      </c>
      <c r="C25" s="158">
        <v>10045.250999999998</v>
      </c>
      <c r="D25" s="159">
        <v>-37.70263734209689</v>
      </c>
      <c r="E25" s="152" t="s">
        <v>47</v>
      </c>
    </row>
    <row r="26" spans="1:5" s="24" customFormat="1" ht="13.5" customHeight="1">
      <c r="A26" s="167" t="s">
        <v>71</v>
      </c>
      <c r="B26" s="20" t="s">
        <v>72</v>
      </c>
      <c r="C26" s="168">
        <v>236904.9</v>
      </c>
      <c r="D26" s="169">
        <v>11.8</v>
      </c>
      <c r="E26" s="170" t="s">
        <v>47</v>
      </c>
    </row>
    <row r="27" spans="1:5" ht="14.25">
      <c r="A27" s="99" t="s">
        <v>73</v>
      </c>
      <c r="B27" s="99"/>
      <c r="C27" s="99"/>
      <c r="D27" s="99"/>
      <c r="E27" s="99"/>
    </row>
    <row r="28" spans="1:5" ht="14.25">
      <c r="A28" s="99" t="s">
        <v>74</v>
      </c>
      <c r="B28" s="99"/>
      <c r="C28" s="99"/>
      <c r="D28" s="99"/>
      <c r="E28" s="99"/>
    </row>
  </sheetData>
  <sheetProtection/>
  <mergeCells count="6">
    <mergeCell ref="A1:E1"/>
    <mergeCell ref="A27:E27"/>
    <mergeCell ref="A28:E28"/>
    <mergeCell ref="A2:A3"/>
    <mergeCell ref="B2:B3"/>
    <mergeCell ref="E2:E3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="120" zoomScaleNormal="120" zoomScaleSheetLayoutView="100" workbookViewId="0" topLeftCell="A1">
      <selection activeCell="L17" sqref="L17"/>
    </sheetView>
  </sheetViews>
  <sheetFormatPr defaultColWidth="9.00390625" defaultRowHeight="14.25"/>
  <cols>
    <col min="1" max="1" width="26.375" style="83" customWidth="1"/>
    <col min="2" max="2" width="7.875" style="83" customWidth="1"/>
    <col min="3" max="4" width="8.00390625" style="83" customWidth="1"/>
    <col min="5" max="16384" width="9.00390625" style="83" customWidth="1"/>
  </cols>
  <sheetData>
    <row r="1" spans="1:4" ht="22.5">
      <c r="A1" s="106" t="s">
        <v>75</v>
      </c>
      <c r="B1" s="106"/>
      <c r="C1" s="106"/>
      <c r="D1" s="106"/>
    </row>
    <row r="2" spans="1:4" ht="15.75" customHeight="1">
      <c r="A2" s="107" t="s">
        <v>39</v>
      </c>
      <c r="B2" s="108" t="s">
        <v>76</v>
      </c>
      <c r="C2" s="108" t="s">
        <v>77</v>
      </c>
      <c r="D2" s="109" t="s">
        <v>78</v>
      </c>
    </row>
    <row r="3" spans="1:4" ht="15.75" customHeight="1">
      <c r="A3" s="107"/>
      <c r="B3" s="108"/>
      <c r="C3" s="108"/>
      <c r="D3" s="109"/>
    </row>
    <row r="4" spans="1:4" ht="15.75" customHeight="1">
      <c r="A4" s="110" t="s">
        <v>79</v>
      </c>
      <c r="B4" s="111" t="s">
        <v>72</v>
      </c>
      <c r="C4" s="112">
        <v>56671.7292</v>
      </c>
      <c r="D4" s="113">
        <v>-1.96</v>
      </c>
    </row>
    <row r="5" spans="1:4" ht="15.75" customHeight="1">
      <c r="A5" s="114" t="s">
        <v>80</v>
      </c>
      <c r="B5" s="115" t="s">
        <v>72</v>
      </c>
      <c r="C5" s="116">
        <v>40093.3561</v>
      </c>
      <c r="D5" s="117">
        <v>-0.42</v>
      </c>
    </row>
    <row r="6" spans="1:4" ht="15.75" customHeight="1">
      <c r="A6" s="114" t="s">
        <v>81</v>
      </c>
      <c r="B6" s="115" t="s">
        <v>72</v>
      </c>
      <c r="C6" s="116">
        <v>695.4087</v>
      </c>
      <c r="D6" s="117">
        <v>14.05</v>
      </c>
    </row>
    <row r="7" spans="1:4" ht="15.75" customHeight="1">
      <c r="A7" s="114" t="s">
        <v>82</v>
      </c>
      <c r="B7" s="115" t="s">
        <v>72</v>
      </c>
      <c r="C7" s="116">
        <v>22858.5419</v>
      </c>
      <c r="D7" s="117">
        <v>-9.56</v>
      </c>
    </row>
    <row r="8" spans="1:4" ht="15.75" customHeight="1">
      <c r="A8" s="114" t="s">
        <v>83</v>
      </c>
      <c r="B8" s="115" t="s">
        <v>72</v>
      </c>
      <c r="C8" s="116">
        <v>16539.4055</v>
      </c>
      <c r="D8" s="117">
        <v>15.05</v>
      </c>
    </row>
    <row r="9" spans="1:4" ht="15.75" customHeight="1">
      <c r="A9" s="114" t="s">
        <v>84</v>
      </c>
      <c r="B9" s="115" t="s">
        <v>72</v>
      </c>
      <c r="C9" s="116">
        <v>16578.3731</v>
      </c>
      <c r="D9" s="117">
        <v>-5.49</v>
      </c>
    </row>
    <row r="10" spans="1:4" ht="15.75" customHeight="1">
      <c r="A10" s="114" t="s">
        <v>85</v>
      </c>
      <c r="B10" s="115" t="s">
        <v>72</v>
      </c>
      <c r="C10" s="116">
        <v>5197.2218</v>
      </c>
      <c r="D10" s="117">
        <v>-1.66</v>
      </c>
    </row>
    <row r="11" spans="1:4" ht="15.75" customHeight="1">
      <c r="A11" s="114" t="s">
        <v>86</v>
      </c>
      <c r="B11" s="115" t="s">
        <v>72</v>
      </c>
      <c r="C11" s="116">
        <v>11381.1513</v>
      </c>
      <c r="D11" s="117">
        <v>-7.15</v>
      </c>
    </row>
    <row r="12" spans="1:4" ht="15.75" customHeight="1">
      <c r="A12" s="118" t="s">
        <v>87</v>
      </c>
      <c r="B12" s="115" t="s">
        <v>72</v>
      </c>
      <c r="C12" s="116">
        <v>40093.3561</v>
      </c>
      <c r="D12" s="117">
        <v>-0.42</v>
      </c>
    </row>
    <row r="13" spans="1:4" ht="15.75" customHeight="1">
      <c r="A13" s="114" t="s">
        <v>88</v>
      </c>
      <c r="B13" s="115" t="s">
        <v>72</v>
      </c>
      <c r="C13" s="119">
        <v>910.2602</v>
      </c>
      <c r="D13" s="117">
        <v>11.07</v>
      </c>
    </row>
    <row r="14" spans="1:4" ht="15.75" customHeight="1">
      <c r="A14" s="114" t="s">
        <v>89</v>
      </c>
      <c r="B14" s="115" t="s">
        <v>72</v>
      </c>
      <c r="C14" s="116">
        <v>20497.7683</v>
      </c>
      <c r="D14" s="117">
        <v>-8.27</v>
      </c>
    </row>
    <row r="15" spans="1:4" ht="15.75" customHeight="1">
      <c r="A15" s="114" t="s">
        <v>90</v>
      </c>
      <c r="B15" s="115" t="s">
        <v>72</v>
      </c>
      <c r="C15" s="116">
        <v>2395.8371</v>
      </c>
      <c r="D15" s="117">
        <v>-18.87</v>
      </c>
    </row>
    <row r="16" spans="1:4" ht="15.75" customHeight="1">
      <c r="A16" s="114" t="s">
        <v>91</v>
      </c>
      <c r="B16" s="120" t="s">
        <v>72</v>
      </c>
      <c r="C16" s="116">
        <v>1264.7165</v>
      </c>
      <c r="D16" s="117">
        <v>39</v>
      </c>
    </row>
    <row r="17" spans="1:4" ht="15.75" customHeight="1">
      <c r="A17" s="114" t="s">
        <v>92</v>
      </c>
      <c r="B17" s="120" t="s">
        <v>72</v>
      </c>
      <c r="C17" s="116">
        <v>2158.5387</v>
      </c>
      <c r="D17" s="121">
        <v>-2.11</v>
      </c>
    </row>
    <row r="18" spans="1:4" ht="15.75" customHeight="1">
      <c r="A18" s="114" t="s">
        <v>93</v>
      </c>
      <c r="B18" s="120" t="s">
        <v>72</v>
      </c>
      <c r="C18" s="116">
        <v>3831.308</v>
      </c>
      <c r="D18" s="122">
        <v>16.01</v>
      </c>
    </row>
    <row r="19" spans="1:4" ht="15.75" customHeight="1">
      <c r="A19" s="123" t="s">
        <v>94</v>
      </c>
      <c r="B19" s="115" t="s">
        <v>72</v>
      </c>
      <c r="C19" s="116">
        <v>2150.5947</v>
      </c>
      <c r="D19" s="122">
        <v>21.08</v>
      </c>
    </row>
    <row r="20" spans="1:4" ht="15.75" customHeight="1">
      <c r="A20" s="124" t="s">
        <v>95</v>
      </c>
      <c r="B20" s="125" t="s">
        <v>72</v>
      </c>
      <c r="C20" s="126">
        <v>142.2181</v>
      </c>
      <c r="D20" s="127">
        <v>-4.2</v>
      </c>
    </row>
    <row r="21" spans="1:4" ht="15.75" customHeight="1">
      <c r="A21" s="128" t="s">
        <v>96</v>
      </c>
      <c r="B21" s="125" t="s">
        <v>72</v>
      </c>
      <c r="C21" s="126">
        <v>649.9383</v>
      </c>
      <c r="D21" s="127">
        <v>6.29</v>
      </c>
    </row>
    <row r="22" spans="1:4" ht="15.75" customHeight="1">
      <c r="A22" s="124" t="s">
        <v>97</v>
      </c>
      <c r="B22" s="125" t="s">
        <v>72</v>
      </c>
      <c r="C22" s="126">
        <v>949.6702</v>
      </c>
      <c r="D22" s="127">
        <v>1.05</v>
      </c>
    </row>
    <row r="23" spans="1:4" ht="15.75" customHeight="1">
      <c r="A23" s="129" t="s">
        <v>98</v>
      </c>
      <c r="B23" s="130" t="s">
        <v>72</v>
      </c>
      <c r="C23" s="131">
        <v>5142.506</v>
      </c>
      <c r="D23" s="132">
        <v>21.02</v>
      </c>
    </row>
    <row r="24" ht="15.75" customHeight="1">
      <c r="A24" s="98" t="s">
        <v>99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120" zoomScaleNormal="120" workbookViewId="0" topLeftCell="A1">
      <selection activeCell="L27" sqref="L27"/>
    </sheetView>
  </sheetViews>
  <sheetFormatPr defaultColWidth="9.00390625" defaultRowHeight="14.25"/>
  <cols>
    <col min="1" max="1" width="20.25390625" style="83" customWidth="1"/>
    <col min="2" max="2" width="6.625" style="83" customWidth="1"/>
    <col min="3" max="3" width="7.875" style="83" customWidth="1"/>
    <col min="4" max="4" width="7.125" style="83" customWidth="1"/>
    <col min="5" max="5" width="9.125" style="83" customWidth="1"/>
    <col min="6" max="6" width="6.625" style="83" customWidth="1"/>
    <col min="7" max="16384" width="9.00390625" style="83" customWidth="1"/>
  </cols>
  <sheetData>
    <row r="1" spans="1:6" ht="22.5" customHeight="1">
      <c r="A1" s="84" t="s">
        <v>100</v>
      </c>
      <c r="B1" s="84"/>
      <c r="C1" s="84"/>
      <c r="D1" s="84"/>
      <c r="E1" s="84"/>
      <c r="F1" s="84"/>
    </row>
    <row r="2" spans="1:6" ht="14.25" customHeight="1">
      <c r="A2" s="85" t="s">
        <v>39</v>
      </c>
      <c r="B2" s="56" t="s">
        <v>101</v>
      </c>
      <c r="C2" s="57" t="s">
        <v>102</v>
      </c>
      <c r="D2" s="58" t="s">
        <v>103</v>
      </c>
      <c r="E2" s="59" t="s">
        <v>42</v>
      </c>
      <c r="F2" s="86" t="s">
        <v>103</v>
      </c>
    </row>
    <row r="3" spans="1:6" ht="14.25">
      <c r="A3" s="87"/>
      <c r="B3" s="62"/>
      <c r="C3" s="63" t="s">
        <v>104</v>
      </c>
      <c r="D3" s="64"/>
      <c r="E3" s="62" t="s">
        <v>44</v>
      </c>
      <c r="F3" s="86"/>
    </row>
    <row r="4" spans="1:5" ht="10.5" customHeight="1">
      <c r="A4" s="88" t="s">
        <v>105</v>
      </c>
      <c r="B4" s="89" t="s">
        <v>46</v>
      </c>
      <c r="C4" s="90">
        <v>77475</v>
      </c>
      <c r="D4" s="91"/>
      <c r="E4" s="92">
        <v>11.74010240138459</v>
      </c>
    </row>
    <row r="5" spans="1:6" ht="10.5" customHeight="1">
      <c r="A5" s="93" t="s">
        <v>48</v>
      </c>
      <c r="B5" s="67" t="s">
        <v>46</v>
      </c>
      <c r="C5" s="94">
        <v>16211</v>
      </c>
      <c r="D5" s="95">
        <f>RANK(C5,$C$5:$C$12)</f>
        <v>1</v>
      </c>
      <c r="E5" s="96">
        <v>103.06902167105099</v>
      </c>
      <c r="F5" s="97">
        <f>RANK(E5,$E$5:$E$12)</f>
        <v>2</v>
      </c>
    </row>
    <row r="6" spans="1:6" ht="10.5" customHeight="1">
      <c r="A6" s="93" t="s">
        <v>49</v>
      </c>
      <c r="B6" s="67" t="s">
        <v>46</v>
      </c>
      <c r="C6" s="94">
        <v>8861</v>
      </c>
      <c r="D6" s="95">
        <f aca="true" t="shared" si="0" ref="D6:D12">RANK(C6,$C$5:$C$12)</f>
        <v>3</v>
      </c>
      <c r="E6" s="96">
        <v>132.26736566186105</v>
      </c>
      <c r="F6" s="97">
        <f aca="true" t="shared" si="1" ref="F6:F12">RANK(E6,$E$5:$E$12)</f>
        <v>1</v>
      </c>
    </row>
    <row r="7" spans="1:6" ht="10.5" customHeight="1">
      <c r="A7" s="98" t="s">
        <v>50</v>
      </c>
      <c r="B7" s="67" t="s">
        <v>46</v>
      </c>
      <c r="C7" s="94">
        <v>9623</v>
      </c>
      <c r="D7" s="95">
        <f t="shared" si="0"/>
        <v>2</v>
      </c>
      <c r="E7" s="96">
        <v>-27.782363977485925</v>
      </c>
      <c r="F7" s="97">
        <f t="shared" si="1"/>
        <v>8</v>
      </c>
    </row>
    <row r="8" spans="1:6" ht="10.5" customHeight="1">
      <c r="A8" s="93" t="s">
        <v>51</v>
      </c>
      <c r="B8" s="67" t="s">
        <v>46</v>
      </c>
      <c r="C8" s="94">
        <v>3429</v>
      </c>
      <c r="D8" s="95">
        <f t="shared" si="0"/>
        <v>7</v>
      </c>
      <c r="E8" s="96">
        <v>-7.148659626320065</v>
      </c>
      <c r="F8" s="97">
        <f t="shared" si="1"/>
        <v>6</v>
      </c>
    </row>
    <row r="9" spans="1:6" ht="10.5" customHeight="1">
      <c r="A9" s="93" t="s">
        <v>52</v>
      </c>
      <c r="B9" s="67" t="s">
        <v>46</v>
      </c>
      <c r="C9" s="94">
        <v>7964</v>
      </c>
      <c r="D9" s="95">
        <f t="shared" si="0"/>
        <v>4</v>
      </c>
      <c r="E9" s="96">
        <v>45.70069520673252</v>
      </c>
      <c r="F9" s="97">
        <f t="shared" si="1"/>
        <v>3</v>
      </c>
    </row>
    <row r="10" spans="1:6" ht="10.5" customHeight="1">
      <c r="A10" s="93" t="s">
        <v>53</v>
      </c>
      <c r="B10" s="67" t="s">
        <v>46</v>
      </c>
      <c r="C10" s="94">
        <v>3171</v>
      </c>
      <c r="D10" s="95">
        <f t="shared" si="0"/>
        <v>8</v>
      </c>
      <c r="E10" s="96">
        <v>32.9002514668902</v>
      </c>
      <c r="F10" s="97">
        <f t="shared" si="1"/>
        <v>4</v>
      </c>
    </row>
    <row r="11" spans="1:6" ht="10.5" customHeight="1">
      <c r="A11" s="93" t="s">
        <v>54</v>
      </c>
      <c r="B11" s="67" t="s">
        <v>46</v>
      </c>
      <c r="C11" s="94">
        <v>7352</v>
      </c>
      <c r="D11" s="95">
        <f t="shared" si="0"/>
        <v>5</v>
      </c>
      <c r="E11" s="96">
        <v>15.524827152734133</v>
      </c>
      <c r="F11" s="97">
        <f t="shared" si="1"/>
        <v>5</v>
      </c>
    </row>
    <row r="12" spans="1:6" ht="10.5" customHeight="1">
      <c r="A12" s="99" t="s">
        <v>55</v>
      </c>
      <c r="B12" s="67" t="s">
        <v>46</v>
      </c>
      <c r="C12" s="94">
        <v>5201</v>
      </c>
      <c r="D12" s="95">
        <f t="shared" si="0"/>
        <v>6</v>
      </c>
      <c r="E12" s="96">
        <v>-19.984615384615388</v>
      </c>
      <c r="F12" s="97">
        <f t="shared" si="1"/>
        <v>7</v>
      </c>
    </row>
    <row r="13" spans="1:6" ht="10.5" customHeight="1">
      <c r="A13" s="99" t="s">
        <v>106</v>
      </c>
      <c r="B13" s="67" t="s">
        <v>46</v>
      </c>
      <c r="C13" s="94">
        <v>12409</v>
      </c>
      <c r="D13" s="91" t="s">
        <v>47</v>
      </c>
      <c r="E13" s="96" t="s">
        <v>47</v>
      </c>
      <c r="F13" s="91" t="s">
        <v>47</v>
      </c>
    </row>
    <row r="14" spans="1:6" ht="10.5" customHeight="1">
      <c r="A14" s="99" t="s">
        <v>107</v>
      </c>
      <c r="B14" s="67" t="s">
        <v>46</v>
      </c>
      <c r="C14" s="94">
        <v>2669</v>
      </c>
      <c r="D14" s="91" t="s">
        <v>47</v>
      </c>
      <c r="E14" s="96" t="s">
        <v>47</v>
      </c>
      <c r="F14" s="91" t="s">
        <v>47</v>
      </c>
    </row>
    <row r="15" spans="1:6" ht="10.5" customHeight="1">
      <c r="A15" s="99" t="s">
        <v>108</v>
      </c>
      <c r="B15" s="67" t="s">
        <v>46</v>
      </c>
      <c r="C15" s="94">
        <v>585</v>
      </c>
      <c r="D15" s="91" t="s">
        <v>47</v>
      </c>
      <c r="E15" s="96" t="s">
        <v>47</v>
      </c>
      <c r="F15" s="91" t="s">
        <v>47</v>
      </c>
    </row>
    <row r="16" spans="1:6" ht="10.5" customHeight="1">
      <c r="A16" s="88" t="s">
        <v>109</v>
      </c>
      <c r="B16" s="67" t="s">
        <v>46</v>
      </c>
      <c r="C16" s="100">
        <v>404301</v>
      </c>
      <c r="D16" s="91"/>
      <c r="E16" s="9">
        <v>3.437768635637961</v>
      </c>
      <c r="F16" s="91"/>
    </row>
    <row r="17" spans="1:7" ht="10.5" customHeight="1">
      <c r="A17" s="93" t="s">
        <v>48</v>
      </c>
      <c r="B17" s="67" t="s">
        <v>46</v>
      </c>
      <c r="C17" s="101">
        <v>47988</v>
      </c>
      <c r="D17" s="95">
        <f>RANK(C17,$C$17:$C$24)</f>
        <v>4</v>
      </c>
      <c r="E17" s="14">
        <v>35.040522287258</v>
      </c>
      <c r="F17" s="95">
        <f>RANK(E17,$E$17:$E$24)</f>
        <v>1</v>
      </c>
      <c r="G17" s="98"/>
    </row>
    <row r="18" spans="1:7" ht="10.5" customHeight="1">
      <c r="A18" s="93" t="s">
        <v>49</v>
      </c>
      <c r="B18" s="67" t="s">
        <v>46</v>
      </c>
      <c r="C18" s="101">
        <v>56158</v>
      </c>
      <c r="D18" s="95">
        <f aca="true" t="shared" si="2" ref="D18:D24">RANK(C18,$C$17:$C$24)</f>
        <v>1</v>
      </c>
      <c r="E18" s="14">
        <v>-6.432962895083227</v>
      </c>
      <c r="F18" s="95">
        <f aca="true" t="shared" si="3" ref="F18:F24">RANK(E18,$E$17:$E$24)</f>
        <v>6</v>
      </c>
      <c r="G18" s="102"/>
    </row>
    <row r="19" spans="1:7" ht="10.5" customHeight="1">
      <c r="A19" s="98" t="s">
        <v>50</v>
      </c>
      <c r="B19" s="67" t="s">
        <v>46</v>
      </c>
      <c r="C19" s="101">
        <v>44365</v>
      </c>
      <c r="D19" s="95">
        <f t="shared" si="2"/>
        <v>5</v>
      </c>
      <c r="E19" s="14">
        <v>-1.1320838811757605</v>
      </c>
      <c r="F19" s="95">
        <f t="shared" si="3"/>
        <v>4</v>
      </c>
      <c r="G19" s="98"/>
    </row>
    <row r="20" spans="1:7" ht="10.5" customHeight="1">
      <c r="A20" s="93" t="s">
        <v>51</v>
      </c>
      <c r="B20" s="67" t="s">
        <v>46</v>
      </c>
      <c r="C20" s="101">
        <v>33799</v>
      </c>
      <c r="D20" s="95">
        <f t="shared" si="2"/>
        <v>6</v>
      </c>
      <c r="E20" s="14">
        <v>5.11273518892863</v>
      </c>
      <c r="F20" s="95">
        <f t="shared" si="3"/>
        <v>3</v>
      </c>
      <c r="G20" s="98"/>
    </row>
    <row r="21" spans="1:7" ht="10.5" customHeight="1">
      <c r="A21" s="93" t="s">
        <v>52</v>
      </c>
      <c r="B21" s="67" t="s">
        <v>46</v>
      </c>
      <c r="C21" s="101">
        <v>53820</v>
      </c>
      <c r="D21" s="95">
        <f t="shared" si="2"/>
        <v>2</v>
      </c>
      <c r="E21" s="14">
        <v>22.298725202808644</v>
      </c>
      <c r="F21" s="95">
        <f t="shared" si="3"/>
        <v>2</v>
      </c>
      <c r="G21" s="98"/>
    </row>
    <row r="22" spans="1:7" ht="10.5" customHeight="1">
      <c r="A22" s="93" t="s">
        <v>53</v>
      </c>
      <c r="B22" s="67" t="s">
        <v>46</v>
      </c>
      <c r="C22" s="101">
        <v>23359</v>
      </c>
      <c r="D22" s="95">
        <f t="shared" si="2"/>
        <v>8</v>
      </c>
      <c r="E22" s="14">
        <v>-9.062950130416159</v>
      </c>
      <c r="F22" s="95">
        <f t="shared" si="3"/>
        <v>7</v>
      </c>
      <c r="G22" s="98"/>
    </row>
    <row r="23" spans="1:7" ht="10.5" customHeight="1">
      <c r="A23" s="93" t="s">
        <v>54</v>
      </c>
      <c r="B23" s="67" t="s">
        <v>46</v>
      </c>
      <c r="C23" s="101">
        <v>53136</v>
      </c>
      <c r="D23" s="95">
        <f t="shared" si="2"/>
        <v>3</v>
      </c>
      <c r="E23" s="14">
        <v>-1.4119524277789064</v>
      </c>
      <c r="F23" s="95">
        <f t="shared" si="3"/>
        <v>5</v>
      </c>
      <c r="G23" s="98"/>
    </row>
    <row r="24" spans="1:7" ht="10.5" customHeight="1">
      <c r="A24" s="93" t="s">
        <v>55</v>
      </c>
      <c r="B24" s="67" t="s">
        <v>46</v>
      </c>
      <c r="C24" s="103">
        <v>32878</v>
      </c>
      <c r="D24" s="95">
        <f t="shared" si="2"/>
        <v>7</v>
      </c>
      <c r="E24" s="14">
        <v>-17.123339467117038</v>
      </c>
      <c r="F24" s="95">
        <f t="shared" si="3"/>
        <v>8</v>
      </c>
      <c r="G24" s="98"/>
    </row>
    <row r="25" spans="1:7" ht="10.5" customHeight="1">
      <c r="A25" s="93" t="s">
        <v>106</v>
      </c>
      <c r="B25" s="67" t="s">
        <v>46</v>
      </c>
      <c r="C25" s="101">
        <v>56654</v>
      </c>
      <c r="D25" s="91" t="s">
        <v>47</v>
      </c>
      <c r="E25" s="96" t="s">
        <v>47</v>
      </c>
      <c r="F25" s="91" t="s">
        <v>47</v>
      </c>
      <c r="G25" s="98"/>
    </row>
    <row r="26" spans="1:7" ht="10.5" customHeight="1">
      <c r="A26" s="99" t="s">
        <v>107</v>
      </c>
      <c r="B26" s="67" t="s">
        <v>46</v>
      </c>
      <c r="C26" s="101">
        <v>1898</v>
      </c>
      <c r="D26" s="91" t="s">
        <v>47</v>
      </c>
      <c r="E26" s="96" t="s">
        <v>47</v>
      </c>
      <c r="F26" s="91" t="s">
        <v>47</v>
      </c>
      <c r="G26" s="98"/>
    </row>
    <row r="27" spans="1:7" ht="10.5" customHeight="1">
      <c r="A27" s="99" t="s">
        <v>108</v>
      </c>
      <c r="B27" s="62" t="s">
        <v>46</v>
      </c>
      <c r="C27" s="101">
        <v>246</v>
      </c>
      <c r="D27" s="91" t="s">
        <v>47</v>
      </c>
      <c r="E27" s="96" t="s">
        <v>47</v>
      </c>
      <c r="F27" s="91" t="s">
        <v>47</v>
      </c>
      <c r="G27" s="98"/>
    </row>
    <row r="28" spans="1:7" ht="19.5" customHeight="1">
      <c r="A28" s="104" t="s">
        <v>110</v>
      </c>
      <c r="B28" s="105"/>
      <c r="C28" s="105"/>
      <c r="D28" s="105"/>
      <c r="E28" s="105"/>
      <c r="F28" s="105"/>
      <c r="G28" s="98"/>
    </row>
    <row r="29" ht="14.25">
      <c r="G29" s="98"/>
    </row>
    <row r="30" ht="14.25">
      <c r="G30" s="98"/>
    </row>
  </sheetData>
  <sheetProtection/>
  <mergeCells count="6">
    <mergeCell ref="A1:F1"/>
    <mergeCell ref="A28:F28"/>
    <mergeCell ref="A2:A3"/>
    <mergeCell ref="B2:B3"/>
    <mergeCell ref="D2:D3"/>
    <mergeCell ref="F2:F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20" zoomScaleNormal="120" workbookViewId="0" topLeftCell="A1">
      <selection activeCell="J8" sqref="J8"/>
    </sheetView>
  </sheetViews>
  <sheetFormatPr defaultColWidth="9.00390625" defaultRowHeight="14.25"/>
  <cols>
    <col min="1" max="1" width="21.625" style="0" customWidth="1"/>
    <col min="2" max="2" width="6.625" style="0" customWidth="1"/>
    <col min="3" max="3" width="9.25390625" style="0" customWidth="1"/>
    <col min="4" max="4" width="7.875" style="0" customWidth="1"/>
    <col min="5" max="5" width="8.50390625" style="0" customWidth="1"/>
    <col min="6" max="6" width="6.625" style="0" customWidth="1"/>
  </cols>
  <sheetData>
    <row r="1" spans="1:6" ht="22.5">
      <c r="A1" s="54" t="s">
        <v>111</v>
      </c>
      <c r="B1" s="54"/>
      <c r="C1" s="54"/>
      <c r="D1" s="54"/>
      <c r="E1" s="54"/>
      <c r="F1" s="54"/>
    </row>
    <row r="2" spans="1:6" ht="14.25">
      <c r="A2" s="55" t="s">
        <v>39</v>
      </c>
      <c r="B2" s="56" t="s">
        <v>112</v>
      </c>
      <c r="C2" s="57" t="s">
        <v>102</v>
      </c>
      <c r="D2" s="58" t="s">
        <v>11</v>
      </c>
      <c r="E2" s="59" t="s">
        <v>42</v>
      </c>
      <c r="F2" s="60" t="s">
        <v>11</v>
      </c>
    </row>
    <row r="3" spans="1:6" ht="14.25">
      <c r="A3" s="61"/>
      <c r="B3" s="62"/>
      <c r="C3" s="63" t="s">
        <v>104</v>
      </c>
      <c r="D3" s="64"/>
      <c r="E3" s="62" t="s">
        <v>44</v>
      </c>
      <c r="F3" s="65"/>
    </row>
    <row r="4" spans="1:6" ht="22.5" customHeight="1">
      <c r="A4" s="66" t="s">
        <v>113</v>
      </c>
      <c r="B4" s="67" t="s">
        <v>46</v>
      </c>
      <c r="C4" s="68">
        <v>694617.92</v>
      </c>
      <c r="D4" s="69"/>
      <c r="E4" s="70">
        <v>8.77126903216998</v>
      </c>
      <c r="F4" s="71"/>
    </row>
    <row r="5" spans="1:6" ht="22.5" customHeight="1">
      <c r="A5" s="72" t="s">
        <v>114</v>
      </c>
      <c r="B5" s="67" t="s">
        <v>46</v>
      </c>
      <c r="C5" s="73">
        <v>178870.124073263</v>
      </c>
      <c r="D5" s="74">
        <f>RANK(C5,$C$5:$C$12)</f>
        <v>1</v>
      </c>
      <c r="E5" s="70">
        <v>9.07872097749556</v>
      </c>
      <c r="F5" s="75">
        <f>RANK(E5,$E$5:$E$12)</f>
        <v>3</v>
      </c>
    </row>
    <row r="6" spans="1:6" ht="22.5" customHeight="1">
      <c r="A6" s="72" t="s">
        <v>115</v>
      </c>
      <c r="B6" s="67" t="s">
        <v>46</v>
      </c>
      <c r="C6" s="73">
        <v>102335.453952722</v>
      </c>
      <c r="D6" s="74">
        <f aca="true" t="shared" si="0" ref="D6:D12">RANK(C6,$C$5:$C$12)</f>
        <v>3</v>
      </c>
      <c r="E6" s="70">
        <v>7.14791804953125</v>
      </c>
      <c r="F6" s="75">
        <f aca="true" t="shared" si="1" ref="F6:F12">RANK(E6,$E$5:$E$12)</f>
        <v>7</v>
      </c>
    </row>
    <row r="7" spans="1:6" ht="22.5" customHeight="1">
      <c r="A7" s="72" t="s">
        <v>116</v>
      </c>
      <c r="B7" s="67" t="s">
        <v>46</v>
      </c>
      <c r="C7" s="73">
        <v>135729.566565934</v>
      </c>
      <c r="D7" s="74">
        <f t="shared" si="0"/>
        <v>2</v>
      </c>
      <c r="E7" s="70">
        <v>10.2863406582501</v>
      </c>
      <c r="F7" s="75">
        <f t="shared" si="1"/>
        <v>2</v>
      </c>
    </row>
    <row r="8" spans="1:6" ht="22.5" customHeight="1">
      <c r="A8" s="72" t="s">
        <v>117</v>
      </c>
      <c r="B8" s="67" t="s">
        <v>46</v>
      </c>
      <c r="C8" s="73">
        <v>68831.7357373527</v>
      </c>
      <c r="D8" s="74">
        <f t="shared" si="0"/>
        <v>5</v>
      </c>
      <c r="E8" s="70">
        <v>8.60697774010495</v>
      </c>
      <c r="F8" s="75">
        <f t="shared" si="1"/>
        <v>5</v>
      </c>
    </row>
    <row r="9" spans="1:6" ht="22.5" customHeight="1">
      <c r="A9" s="72" t="s">
        <v>118</v>
      </c>
      <c r="B9" s="67" t="s">
        <v>46</v>
      </c>
      <c r="C9" s="73">
        <v>37026.9628663192</v>
      </c>
      <c r="D9" s="74">
        <f t="shared" si="0"/>
        <v>6</v>
      </c>
      <c r="E9" s="70">
        <v>6.71494287432508</v>
      </c>
      <c r="F9" s="75">
        <f t="shared" si="1"/>
        <v>8</v>
      </c>
    </row>
    <row r="10" spans="1:6" ht="22.5" customHeight="1">
      <c r="A10" s="72" t="s">
        <v>119</v>
      </c>
      <c r="B10" s="67" t="s">
        <v>46</v>
      </c>
      <c r="C10" s="73">
        <v>35129.1127868059</v>
      </c>
      <c r="D10" s="74">
        <f t="shared" si="0"/>
        <v>8</v>
      </c>
      <c r="E10" s="70">
        <v>8.94092804007272</v>
      </c>
      <c r="F10" s="75">
        <f t="shared" si="1"/>
        <v>4</v>
      </c>
    </row>
    <row r="11" spans="1:6" ht="22.5" customHeight="1">
      <c r="A11" s="72" t="s">
        <v>120</v>
      </c>
      <c r="B11" s="67" t="s">
        <v>46</v>
      </c>
      <c r="C11" s="73">
        <v>100297.052757014</v>
      </c>
      <c r="D11" s="74">
        <f t="shared" si="0"/>
        <v>4</v>
      </c>
      <c r="E11" s="70">
        <v>7.87376400662718</v>
      </c>
      <c r="F11" s="75">
        <f t="shared" si="1"/>
        <v>6</v>
      </c>
    </row>
    <row r="12" spans="1:6" ht="22.5" customHeight="1">
      <c r="A12" s="72" t="s">
        <v>121</v>
      </c>
      <c r="B12" s="67" t="s">
        <v>46</v>
      </c>
      <c r="C12" s="73">
        <v>36397.9112605892</v>
      </c>
      <c r="D12" s="74">
        <f t="shared" si="0"/>
        <v>7</v>
      </c>
      <c r="E12" s="70">
        <v>11.1502755181162</v>
      </c>
      <c r="F12" s="75">
        <f t="shared" si="1"/>
        <v>1</v>
      </c>
    </row>
    <row r="13" spans="1:6" ht="22.5" customHeight="1">
      <c r="A13" s="76" t="s">
        <v>122</v>
      </c>
      <c r="B13" s="67" t="s">
        <v>46</v>
      </c>
      <c r="C13" s="73">
        <v>40621</v>
      </c>
      <c r="D13" s="69" t="s">
        <v>47</v>
      </c>
      <c r="E13" s="70">
        <v>-4.7</v>
      </c>
      <c r="F13" s="75"/>
    </row>
    <row r="14" spans="1:6" ht="22.5" customHeight="1">
      <c r="A14" s="76" t="s">
        <v>123</v>
      </c>
      <c r="B14" s="67" t="s">
        <v>46</v>
      </c>
      <c r="C14" s="73">
        <v>19929</v>
      </c>
      <c r="D14" s="69" t="s">
        <v>47</v>
      </c>
      <c r="E14" s="70">
        <v>-41.1</v>
      </c>
      <c r="F14" s="75"/>
    </row>
    <row r="15" spans="1:6" ht="22.5" customHeight="1">
      <c r="A15" s="76" t="s">
        <v>124</v>
      </c>
      <c r="B15" s="67" t="s">
        <v>46</v>
      </c>
      <c r="C15" s="73">
        <v>20692</v>
      </c>
      <c r="D15" s="69" t="s">
        <v>47</v>
      </c>
      <c r="E15" s="70">
        <v>-51.7</v>
      </c>
      <c r="F15" s="75"/>
    </row>
    <row r="16" spans="1:6" ht="22.5" customHeight="1">
      <c r="A16" s="77" t="s">
        <v>125</v>
      </c>
      <c r="B16" s="62" t="s">
        <v>126</v>
      </c>
      <c r="C16" s="78">
        <v>88577</v>
      </c>
      <c r="D16" s="79" t="s">
        <v>47</v>
      </c>
      <c r="E16" s="80">
        <v>50.99295979</v>
      </c>
      <c r="F16" s="81" t="s">
        <v>47</v>
      </c>
    </row>
    <row r="17" ht="22.5" customHeight="1">
      <c r="A17" s="82" t="s">
        <v>127</v>
      </c>
    </row>
  </sheetData>
  <sheetProtection/>
  <mergeCells count="5">
    <mergeCell ref="A1:F1"/>
    <mergeCell ref="A2:A3"/>
    <mergeCell ref="B2:B3"/>
    <mergeCell ref="D2:D3"/>
    <mergeCell ref="F2:F3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="120" zoomScaleNormal="120" workbookViewId="0" topLeftCell="A1">
      <selection activeCell="J20" sqref="J20"/>
    </sheetView>
  </sheetViews>
  <sheetFormatPr defaultColWidth="9.00390625" defaultRowHeight="14.25"/>
  <cols>
    <col min="1" max="1" width="22.75390625" style="0" customWidth="1"/>
    <col min="2" max="2" width="6.625" style="0" customWidth="1"/>
    <col min="3" max="3" width="7.25390625" style="0" customWidth="1"/>
    <col min="4" max="4" width="7.50390625" style="0" customWidth="1"/>
    <col min="5" max="5" width="7.625" style="24" customWidth="1"/>
    <col min="6" max="6" width="6.625" style="0" customWidth="1"/>
  </cols>
  <sheetData>
    <row r="1" spans="1:6" ht="20.25">
      <c r="A1" s="25" t="s">
        <v>128</v>
      </c>
      <c r="B1" s="25"/>
      <c r="C1" s="25"/>
      <c r="D1" s="25"/>
      <c r="E1" s="26"/>
      <c r="F1" s="25"/>
    </row>
    <row r="2" spans="1:6" ht="14.25">
      <c r="A2" s="27" t="s">
        <v>39</v>
      </c>
      <c r="B2" s="28" t="s">
        <v>112</v>
      </c>
      <c r="C2" s="28" t="s">
        <v>129</v>
      </c>
      <c r="D2" s="28" t="s">
        <v>11</v>
      </c>
      <c r="E2" s="29" t="s">
        <v>42</v>
      </c>
      <c r="F2" s="30" t="s">
        <v>11</v>
      </c>
    </row>
    <row r="3" spans="1:6" ht="14.25">
      <c r="A3" s="31"/>
      <c r="B3" s="32"/>
      <c r="C3" s="33"/>
      <c r="D3" s="33"/>
      <c r="E3" s="32" t="s">
        <v>44</v>
      </c>
      <c r="F3" s="34"/>
    </row>
    <row r="4" spans="1:6" ht="15" customHeight="1">
      <c r="A4" s="35" t="s">
        <v>130</v>
      </c>
      <c r="B4" s="36" t="s">
        <v>46</v>
      </c>
      <c r="C4" s="37">
        <v>9968232.038578</v>
      </c>
      <c r="D4" s="38"/>
      <c r="E4" s="39">
        <v>9.74</v>
      </c>
      <c r="F4" s="40"/>
    </row>
    <row r="5" spans="1:6" ht="15" customHeight="1">
      <c r="A5" s="41" t="s">
        <v>48</v>
      </c>
      <c r="B5" s="36" t="s">
        <v>46</v>
      </c>
      <c r="C5" s="42">
        <v>3500634.065649</v>
      </c>
      <c r="D5" s="43">
        <f>RANK(C5,$C$5:$C$12)</f>
        <v>1</v>
      </c>
      <c r="E5" s="44">
        <v>12.75</v>
      </c>
      <c r="F5" s="45">
        <f>RANK(E5,$E$5:$E$12)</f>
        <v>2</v>
      </c>
    </row>
    <row r="6" spans="1:6" ht="15" customHeight="1">
      <c r="A6" s="41" t="s">
        <v>49</v>
      </c>
      <c r="B6" s="36" t="s">
        <v>46</v>
      </c>
      <c r="C6" s="42">
        <v>1201783.974903</v>
      </c>
      <c r="D6" s="43">
        <f aca="true" t="shared" si="0" ref="D6:D12">RANK(C6,$C$5:$C$12)</f>
        <v>3</v>
      </c>
      <c r="E6" s="44">
        <v>11.54</v>
      </c>
      <c r="F6" s="45">
        <f aca="true" t="shared" si="1" ref="F6:F12">RANK(E6,$E$5:$E$12)</f>
        <v>3</v>
      </c>
    </row>
    <row r="7" spans="1:6" ht="15" customHeight="1">
      <c r="A7" s="41" t="s">
        <v>50</v>
      </c>
      <c r="B7" s="36" t="s">
        <v>46</v>
      </c>
      <c r="C7" s="42">
        <v>1309230.974739</v>
      </c>
      <c r="D7" s="43">
        <f t="shared" si="0"/>
        <v>2</v>
      </c>
      <c r="E7" s="44">
        <v>4.71</v>
      </c>
      <c r="F7" s="45">
        <f t="shared" si="1"/>
        <v>7</v>
      </c>
    </row>
    <row r="8" spans="1:6" ht="15" customHeight="1">
      <c r="A8" s="41" t="s">
        <v>51</v>
      </c>
      <c r="B8" s="36" t="s">
        <v>46</v>
      </c>
      <c r="C8" s="42">
        <v>877581.059105</v>
      </c>
      <c r="D8" s="43">
        <f t="shared" si="0"/>
        <v>5</v>
      </c>
      <c r="E8" s="44">
        <v>9.22</v>
      </c>
      <c r="F8" s="45">
        <f t="shared" si="1"/>
        <v>5</v>
      </c>
    </row>
    <row r="9" spans="1:6" ht="15" customHeight="1">
      <c r="A9" s="41" t="s">
        <v>52</v>
      </c>
      <c r="B9" s="36" t="s">
        <v>46</v>
      </c>
      <c r="C9" s="42">
        <v>778931.289484</v>
      </c>
      <c r="D9" s="43">
        <f t="shared" si="0"/>
        <v>6</v>
      </c>
      <c r="E9" s="44">
        <v>1.69</v>
      </c>
      <c r="F9" s="45">
        <f t="shared" si="1"/>
        <v>8</v>
      </c>
    </row>
    <row r="10" spans="1:6" ht="15" customHeight="1">
      <c r="A10" s="41" t="s">
        <v>53</v>
      </c>
      <c r="B10" s="36" t="s">
        <v>46</v>
      </c>
      <c r="C10" s="42">
        <v>597648.538586</v>
      </c>
      <c r="D10" s="43">
        <f t="shared" si="0"/>
        <v>7</v>
      </c>
      <c r="E10" s="44">
        <v>9.66</v>
      </c>
      <c r="F10" s="45">
        <f t="shared" si="1"/>
        <v>4</v>
      </c>
    </row>
    <row r="11" spans="1:6" ht="15" customHeight="1">
      <c r="A11" s="41" t="s">
        <v>54</v>
      </c>
      <c r="B11" s="36" t="s">
        <v>46</v>
      </c>
      <c r="C11" s="42">
        <v>1164853.049796</v>
      </c>
      <c r="D11" s="43">
        <f t="shared" si="0"/>
        <v>4</v>
      </c>
      <c r="E11" s="44">
        <v>13.33</v>
      </c>
      <c r="F11" s="45">
        <f t="shared" si="1"/>
        <v>1</v>
      </c>
    </row>
    <row r="12" spans="1:6" ht="15" customHeight="1">
      <c r="A12" s="41" t="s">
        <v>55</v>
      </c>
      <c r="B12" s="36" t="s">
        <v>46</v>
      </c>
      <c r="C12" s="42">
        <v>537569.086316</v>
      </c>
      <c r="D12" s="43">
        <f t="shared" si="0"/>
        <v>8</v>
      </c>
      <c r="E12" s="44">
        <v>5.67</v>
      </c>
      <c r="F12" s="45">
        <f t="shared" si="1"/>
        <v>6</v>
      </c>
    </row>
    <row r="13" spans="1:6" ht="15" customHeight="1">
      <c r="A13" s="41" t="s">
        <v>131</v>
      </c>
      <c r="B13" s="36" t="s">
        <v>46</v>
      </c>
      <c r="C13" s="46">
        <v>6752390.047152</v>
      </c>
      <c r="D13" s="47" t="s">
        <v>47</v>
      </c>
      <c r="E13" s="44">
        <v>9.46</v>
      </c>
      <c r="F13" s="48" t="s">
        <v>47</v>
      </c>
    </row>
    <row r="14" spans="1:6" ht="15" customHeight="1">
      <c r="A14" s="49" t="s">
        <v>132</v>
      </c>
      <c r="B14" s="36" t="s">
        <v>46</v>
      </c>
      <c r="C14" s="50">
        <v>8948925.207181</v>
      </c>
      <c r="D14" s="51"/>
      <c r="E14" s="39">
        <v>10.94</v>
      </c>
      <c r="F14" s="40"/>
    </row>
    <row r="15" spans="1:6" ht="15" customHeight="1">
      <c r="A15" s="41" t="s">
        <v>48</v>
      </c>
      <c r="B15" s="36" t="s">
        <v>46</v>
      </c>
      <c r="C15" s="42">
        <v>3593811.243243</v>
      </c>
      <c r="D15" s="43">
        <f>RANK(C15,$C$15:$C$22)</f>
        <v>1</v>
      </c>
      <c r="E15" s="44">
        <v>13.24</v>
      </c>
      <c r="F15" s="52">
        <f>RANK(E15,$E$15:$E$22)</f>
        <v>2</v>
      </c>
    </row>
    <row r="16" spans="1:6" ht="15" customHeight="1">
      <c r="A16" s="41" t="s">
        <v>49</v>
      </c>
      <c r="B16" s="36" t="s">
        <v>46</v>
      </c>
      <c r="C16" s="42">
        <v>1287408.590749</v>
      </c>
      <c r="D16" s="43">
        <f aca="true" t="shared" si="2" ref="D16:D22">RANK(C16,$C$15:$C$22)</f>
        <v>2</v>
      </c>
      <c r="E16" s="44">
        <v>7.16</v>
      </c>
      <c r="F16" s="52">
        <f aca="true" t="shared" si="3" ref="F16:F22">RANK(E16,$E$15:$E$22)</f>
        <v>6</v>
      </c>
    </row>
    <row r="17" spans="1:6" ht="15" customHeight="1">
      <c r="A17" s="41" t="s">
        <v>50</v>
      </c>
      <c r="B17" s="36" t="s">
        <v>46</v>
      </c>
      <c r="C17" s="42">
        <v>1127315.982598</v>
      </c>
      <c r="D17" s="43">
        <f t="shared" si="2"/>
        <v>3</v>
      </c>
      <c r="E17" s="44">
        <v>13.44</v>
      </c>
      <c r="F17" s="52">
        <f t="shared" si="3"/>
        <v>1</v>
      </c>
    </row>
    <row r="18" spans="1:6" ht="15" customHeight="1">
      <c r="A18" s="41" t="s">
        <v>51</v>
      </c>
      <c r="B18" s="36" t="s">
        <v>46</v>
      </c>
      <c r="C18" s="42">
        <v>583740.343579</v>
      </c>
      <c r="D18" s="43">
        <f t="shared" si="2"/>
        <v>6</v>
      </c>
      <c r="E18" s="44">
        <v>4.78</v>
      </c>
      <c r="F18" s="52">
        <f t="shared" si="3"/>
        <v>7</v>
      </c>
    </row>
    <row r="19" spans="1:6" ht="15" customHeight="1">
      <c r="A19" s="41" t="s">
        <v>52</v>
      </c>
      <c r="B19" s="36" t="s">
        <v>46</v>
      </c>
      <c r="C19" s="42">
        <v>514957.53241</v>
      </c>
      <c r="D19" s="43">
        <f t="shared" si="2"/>
        <v>7</v>
      </c>
      <c r="E19" s="44">
        <v>10.57</v>
      </c>
      <c r="F19" s="52">
        <f t="shared" si="3"/>
        <v>5</v>
      </c>
    </row>
    <row r="20" spans="1:6" ht="15" customHeight="1">
      <c r="A20" s="41" t="s">
        <v>53</v>
      </c>
      <c r="B20" s="36" t="s">
        <v>46</v>
      </c>
      <c r="C20" s="42">
        <v>709536.92847</v>
      </c>
      <c r="D20" s="43">
        <f t="shared" si="2"/>
        <v>5</v>
      </c>
      <c r="E20" s="44">
        <v>11.54</v>
      </c>
      <c r="F20" s="52">
        <f t="shared" si="3"/>
        <v>4</v>
      </c>
    </row>
    <row r="21" spans="1:6" ht="15" customHeight="1">
      <c r="A21" s="41" t="s">
        <v>54</v>
      </c>
      <c r="B21" s="36" t="s">
        <v>46</v>
      </c>
      <c r="C21" s="42">
        <v>730708.668726</v>
      </c>
      <c r="D21" s="43">
        <f t="shared" si="2"/>
        <v>4</v>
      </c>
      <c r="E21" s="44">
        <v>12.16</v>
      </c>
      <c r="F21" s="52">
        <f t="shared" si="3"/>
        <v>3</v>
      </c>
    </row>
    <row r="22" spans="1:6" ht="15" customHeight="1">
      <c r="A22" s="41" t="s">
        <v>55</v>
      </c>
      <c r="B22" s="36" t="s">
        <v>46</v>
      </c>
      <c r="C22" s="42">
        <v>401445.917406</v>
      </c>
      <c r="D22" s="43">
        <f t="shared" si="2"/>
        <v>8</v>
      </c>
      <c r="E22" s="44">
        <v>3.63</v>
      </c>
      <c r="F22" s="52">
        <f t="shared" si="3"/>
        <v>8</v>
      </c>
    </row>
    <row r="23" spans="1:6" ht="15" customHeight="1">
      <c r="A23" s="41" t="s">
        <v>133</v>
      </c>
      <c r="B23" s="36" t="s">
        <v>46</v>
      </c>
      <c r="C23" s="46">
        <v>2336287.957995</v>
      </c>
      <c r="D23" s="47" t="s">
        <v>47</v>
      </c>
      <c r="E23" s="44">
        <v>5.491851939257542</v>
      </c>
      <c r="F23" s="48" t="s">
        <v>47</v>
      </c>
    </row>
    <row r="24" spans="1:6" ht="15" customHeight="1">
      <c r="A24" s="41" t="s">
        <v>134</v>
      </c>
      <c r="B24" s="36" t="s">
        <v>46</v>
      </c>
      <c r="C24" s="42">
        <v>6338581.61644</v>
      </c>
      <c r="D24" s="47" t="s">
        <v>47</v>
      </c>
      <c r="E24" s="44">
        <v>13.256102125545866</v>
      </c>
      <c r="F24" s="48" t="s">
        <v>47</v>
      </c>
    </row>
    <row r="25" spans="1:6" ht="15" customHeight="1">
      <c r="A25" s="53" t="s">
        <v>135</v>
      </c>
      <c r="B25" s="53"/>
      <c r="C25" s="53"/>
      <c r="D25" s="53"/>
      <c r="E25" s="53"/>
      <c r="F25" s="53"/>
    </row>
  </sheetData>
  <sheetProtection/>
  <mergeCells count="7">
    <mergeCell ref="A1:F1"/>
    <mergeCell ref="A25:F25"/>
    <mergeCell ref="A2:A3"/>
    <mergeCell ref="B2:B3"/>
    <mergeCell ref="C2:C3"/>
    <mergeCell ref="D2:D3"/>
    <mergeCell ref="F2:F3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="120" zoomScaleNormal="120" zoomScaleSheetLayoutView="100" workbookViewId="0" topLeftCell="A1">
      <selection activeCell="K21" sqref="K21"/>
    </sheetView>
  </sheetViews>
  <sheetFormatPr defaultColWidth="9.00390625" defaultRowHeight="14.25"/>
  <cols>
    <col min="1" max="1" width="26.125" style="0" customWidth="1"/>
    <col min="2" max="2" width="6.50390625" style="0" customWidth="1"/>
    <col min="3" max="3" width="11.875" style="0" customWidth="1"/>
    <col min="4" max="4" width="8.125" style="0" customWidth="1"/>
  </cols>
  <sheetData>
    <row r="1" spans="1:4" ht="22.5">
      <c r="A1" s="2" t="s">
        <v>136</v>
      </c>
      <c r="B1" s="2"/>
      <c r="C1" s="2"/>
      <c r="D1" s="2"/>
    </row>
    <row r="2" spans="1:4" s="1" customFormat="1" ht="24" customHeight="1">
      <c r="A2" s="3" t="s">
        <v>39</v>
      </c>
      <c r="B2" s="4" t="s">
        <v>112</v>
      </c>
      <c r="C2" s="5" t="s">
        <v>137</v>
      </c>
      <c r="D2" s="6" t="s">
        <v>11</v>
      </c>
    </row>
    <row r="3" spans="1:4" ht="12.75" customHeight="1">
      <c r="A3" s="7" t="s">
        <v>138</v>
      </c>
      <c r="B3" s="8" t="s">
        <v>44</v>
      </c>
      <c r="C3" s="9">
        <v>5.17488717622536</v>
      </c>
      <c r="D3" s="10"/>
    </row>
    <row r="4" spans="1:4" ht="12.75" customHeight="1">
      <c r="A4" s="11" t="s">
        <v>139</v>
      </c>
      <c r="B4" s="8" t="s">
        <v>44</v>
      </c>
      <c r="C4" s="12">
        <v>5.73629299775091</v>
      </c>
      <c r="D4" s="13">
        <f>RANK(C4,$C$4:$C$11)</f>
        <v>5</v>
      </c>
    </row>
    <row r="5" spans="1:4" ht="12.75" customHeight="1">
      <c r="A5" s="11" t="s">
        <v>140</v>
      </c>
      <c r="B5" s="8" t="s">
        <v>44</v>
      </c>
      <c r="C5" s="12">
        <v>-3.11738998532318</v>
      </c>
      <c r="D5" s="13">
        <f aca="true" t="shared" si="0" ref="D5:D11">RANK(C5,$C$4:$C$11)</f>
        <v>7</v>
      </c>
    </row>
    <row r="6" spans="1:4" ht="12.75" customHeight="1">
      <c r="A6" s="11" t="s">
        <v>141</v>
      </c>
      <c r="B6" s="8" t="s">
        <v>44</v>
      </c>
      <c r="C6" s="12">
        <v>15.2345287819867</v>
      </c>
      <c r="D6" s="13">
        <f t="shared" si="0"/>
        <v>3</v>
      </c>
    </row>
    <row r="7" spans="1:4" ht="12.75" customHeight="1">
      <c r="A7" s="11" t="s">
        <v>142</v>
      </c>
      <c r="B7" s="8" t="s">
        <v>44</v>
      </c>
      <c r="C7" s="12">
        <v>25.873735278159</v>
      </c>
      <c r="D7" s="13">
        <f t="shared" si="0"/>
        <v>1</v>
      </c>
    </row>
    <row r="8" spans="1:4" ht="12.75" customHeight="1">
      <c r="A8" s="11" t="s">
        <v>143</v>
      </c>
      <c r="B8" s="8" t="s">
        <v>44</v>
      </c>
      <c r="C8" s="12">
        <v>2.16094529685766</v>
      </c>
      <c r="D8" s="13">
        <f t="shared" si="0"/>
        <v>6</v>
      </c>
    </row>
    <row r="9" spans="1:4" ht="12.75" customHeight="1">
      <c r="A9" s="11" t="s">
        <v>144</v>
      </c>
      <c r="B9" s="8" t="s">
        <v>44</v>
      </c>
      <c r="C9" s="12">
        <v>10.332017645693</v>
      </c>
      <c r="D9" s="13">
        <f t="shared" si="0"/>
        <v>4</v>
      </c>
    </row>
    <row r="10" spans="1:4" ht="12.75" customHeight="1">
      <c r="A10" s="11" t="s">
        <v>145</v>
      </c>
      <c r="B10" s="8" t="s">
        <v>44</v>
      </c>
      <c r="C10" s="12">
        <v>21.2174063036041</v>
      </c>
      <c r="D10" s="13">
        <f t="shared" si="0"/>
        <v>2</v>
      </c>
    </row>
    <row r="11" spans="1:4" ht="12.75" customHeight="1">
      <c r="A11" s="11" t="s">
        <v>146</v>
      </c>
      <c r="B11" s="8" t="s">
        <v>44</v>
      </c>
      <c r="C11" s="12">
        <v>-48.5385704175513</v>
      </c>
      <c r="D11" s="13">
        <f t="shared" si="0"/>
        <v>8</v>
      </c>
    </row>
    <row r="12" spans="1:4" ht="12.75" customHeight="1">
      <c r="A12" s="11" t="s">
        <v>147</v>
      </c>
      <c r="B12" s="8" t="s">
        <v>44</v>
      </c>
      <c r="C12" s="14">
        <v>8.9762818250062</v>
      </c>
      <c r="D12" s="13"/>
    </row>
    <row r="13" spans="1:4" ht="12.75" customHeight="1">
      <c r="A13" s="11" t="s">
        <v>139</v>
      </c>
      <c r="B13" s="8" t="s">
        <v>44</v>
      </c>
      <c r="C13" s="14">
        <v>13.383148619091</v>
      </c>
      <c r="D13" s="13">
        <f>RANK(C13,$C$13:$C$20)</f>
        <v>5</v>
      </c>
    </row>
    <row r="14" spans="1:4" ht="12.75" customHeight="1">
      <c r="A14" s="11" t="s">
        <v>140</v>
      </c>
      <c r="B14" s="8" t="s">
        <v>44</v>
      </c>
      <c r="C14" s="14">
        <v>-3.85626864916806</v>
      </c>
      <c r="D14" s="13">
        <f aca="true" t="shared" si="1" ref="D14:D20">RANK(C14,$C$13:$C$20)</f>
        <v>7</v>
      </c>
    </row>
    <row r="15" spans="1:4" ht="12.75" customHeight="1">
      <c r="A15" s="11" t="s">
        <v>141</v>
      </c>
      <c r="B15" s="8" t="s">
        <v>44</v>
      </c>
      <c r="C15" s="14">
        <v>19.4515032836059</v>
      </c>
      <c r="D15" s="13">
        <f t="shared" si="1"/>
        <v>4</v>
      </c>
    </row>
    <row r="16" spans="1:4" ht="12.75" customHeight="1">
      <c r="A16" s="11" t="s">
        <v>142</v>
      </c>
      <c r="B16" s="8" t="s">
        <v>44</v>
      </c>
      <c r="C16" s="14">
        <v>41.8985729802614</v>
      </c>
      <c r="D16" s="13">
        <f t="shared" si="1"/>
        <v>1</v>
      </c>
    </row>
    <row r="17" spans="1:4" ht="12.75" customHeight="1">
      <c r="A17" s="11" t="s">
        <v>143</v>
      </c>
      <c r="B17" s="8" t="s">
        <v>44</v>
      </c>
      <c r="C17" s="14">
        <v>6.53605072683405</v>
      </c>
      <c r="D17" s="13">
        <f t="shared" si="1"/>
        <v>6</v>
      </c>
    </row>
    <row r="18" spans="1:4" ht="12.75" customHeight="1">
      <c r="A18" s="11" t="s">
        <v>144</v>
      </c>
      <c r="B18" s="8" t="s">
        <v>44</v>
      </c>
      <c r="C18" s="14">
        <v>20.5656816607343</v>
      </c>
      <c r="D18" s="13">
        <f t="shared" si="1"/>
        <v>3</v>
      </c>
    </row>
    <row r="19" spans="1:4" ht="12.75" customHeight="1">
      <c r="A19" s="11" t="s">
        <v>145</v>
      </c>
      <c r="B19" s="8" t="s">
        <v>44</v>
      </c>
      <c r="C19" s="14">
        <v>22.7348170867831</v>
      </c>
      <c r="D19" s="13">
        <f t="shared" si="1"/>
        <v>2</v>
      </c>
    </row>
    <row r="20" spans="1:4" ht="12.75" customHeight="1">
      <c r="A20" s="11" t="s">
        <v>146</v>
      </c>
      <c r="B20" s="8" t="s">
        <v>44</v>
      </c>
      <c r="C20" s="14">
        <v>-54.8205396908567</v>
      </c>
      <c r="D20" s="13">
        <f t="shared" si="1"/>
        <v>8</v>
      </c>
    </row>
    <row r="21" spans="1:4" ht="12.75" customHeight="1">
      <c r="A21" s="11" t="s">
        <v>148</v>
      </c>
      <c r="B21" s="8" t="s">
        <v>44</v>
      </c>
      <c r="C21" s="15">
        <v>-26.6006107381686</v>
      </c>
      <c r="D21" s="16"/>
    </row>
    <row r="22" spans="1:4" ht="12.75" customHeight="1">
      <c r="A22" s="11" t="s">
        <v>139</v>
      </c>
      <c r="B22" s="8" t="s">
        <v>44</v>
      </c>
      <c r="C22" s="15">
        <v>-13.8058304359454</v>
      </c>
      <c r="D22" s="17">
        <f>RANK(C22,$C$22:$C$29)</f>
        <v>3</v>
      </c>
    </row>
    <row r="23" spans="1:4" ht="12.75" customHeight="1">
      <c r="A23" s="11" t="s">
        <v>140</v>
      </c>
      <c r="B23" s="8" t="s">
        <v>44</v>
      </c>
      <c r="C23" s="15">
        <v>23.2621125489016</v>
      </c>
      <c r="D23" s="17">
        <f aca="true" t="shared" si="2" ref="D23:D29">RANK(C23,$C$22:$C$29)</f>
        <v>2</v>
      </c>
    </row>
    <row r="24" spans="1:4" ht="12.75" customHeight="1">
      <c r="A24" s="11" t="s">
        <v>141</v>
      </c>
      <c r="B24" s="8" t="s">
        <v>44</v>
      </c>
      <c r="C24" s="15">
        <v>-96.1822011585045</v>
      </c>
      <c r="D24" s="17">
        <f t="shared" si="2"/>
        <v>7</v>
      </c>
    </row>
    <row r="25" spans="1:4" ht="12.75" customHeight="1">
      <c r="A25" s="11" t="s">
        <v>142</v>
      </c>
      <c r="B25" s="8" t="s">
        <v>44</v>
      </c>
      <c r="C25" s="18">
        <v>-66.4939550949914</v>
      </c>
      <c r="D25" s="17">
        <f t="shared" si="2"/>
        <v>5</v>
      </c>
    </row>
    <row r="26" spans="1:4" ht="12.75" customHeight="1">
      <c r="A26" s="11" t="s">
        <v>143</v>
      </c>
      <c r="B26" s="8" t="s">
        <v>44</v>
      </c>
      <c r="C26" s="15">
        <v>-23.7780333525014</v>
      </c>
      <c r="D26" s="17">
        <f t="shared" si="2"/>
        <v>4</v>
      </c>
    </row>
    <row r="27" spans="1:4" ht="12.75" customHeight="1">
      <c r="A27" s="11" t="s">
        <v>144</v>
      </c>
      <c r="B27" s="8" t="s">
        <v>44</v>
      </c>
      <c r="C27" s="15">
        <v>-67.3313995649021</v>
      </c>
      <c r="D27" s="17">
        <f t="shared" si="2"/>
        <v>6</v>
      </c>
    </row>
    <row r="28" spans="1:4" ht="12.75" customHeight="1">
      <c r="A28" s="11" t="s">
        <v>145</v>
      </c>
      <c r="B28" s="8" t="s">
        <v>44</v>
      </c>
      <c r="C28" s="15">
        <v>-96.6817496229261</v>
      </c>
      <c r="D28" s="17">
        <f t="shared" si="2"/>
        <v>8</v>
      </c>
    </row>
    <row r="29" spans="1:4" ht="12.75" customHeight="1">
      <c r="A29" s="19" t="s">
        <v>146</v>
      </c>
      <c r="B29" s="20" t="s">
        <v>44</v>
      </c>
      <c r="C29" s="21">
        <v>60.3828682673589</v>
      </c>
      <c r="D29" s="22">
        <f t="shared" si="2"/>
        <v>1</v>
      </c>
    </row>
    <row r="30" spans="1:4" ht="14.25">
      <c r="A30" s="23"/>
      <c r="B30" s="23"/>
      <c r="C30" s="23"/>
      <c r="D30" s="23"/>
    </row>
  </sheetData>
  <sheetProtection/>
  <mergeCells count="2">
    <mergeCell ref="A1:D1"/>
    <mergeCell ref="A30:D30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世界瓦乡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中国临沧</dc:creator>
  <cp:keywords/>
  <dc:description/>
  <cp:lastModifiedBy>董润香</cp:lastModifiedBy>
  <cp:lastPrinted>2015-06-23T07:27:06Z</cp:lastPrinted>
  <dcterms:created xsi:type="dcterms:W3CDTF">2011-03-18T03:08:20Z</dcterms:created>
  <dcterms:modified xsi:type="dcterms:W3CDTF">2024-03-28T08:19:54Z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9ABF199B53494D26A6ED906145624B50</vt:lpwstr>
  </property>
</Properties>
</file>