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9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<sst xmlns="http://schemas.openxmlformats.org/spreadsheetml/2006/main" count="1171" uniqueCount="438">
  <si>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</si>
  <si>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</si>
  <si>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</si>
  <si>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</si>
  <si>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</si>
  <si>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</si>
  <si>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</si>
  <si>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</si>
  <si>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</si>
  <si>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</si>
  <si>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</si>
  <si>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</si>
  <si>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</si>
  <si>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</si>
  <si>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</si>
  <si>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</si>
  <si>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</si>
  <si>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</si>
  <si>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</si>
  <si>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</si>
  <si>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</si>
  <si>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</si>
  <si>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</si>
  <si>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</si>
  <si>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</si>
  <si>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</si>
  <si>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</si>
  <si>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</si>
  <si>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</si>
  <si>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</si>
  <si>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</si>
  <si>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</si>
  <si>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</si>
  <si>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</si>
  <si>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</si>
  <si>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</si>
  <si>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</si>
  <si>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</si>
  <si>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</si>
  <si>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</si>
  <si>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</si>
  <si>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</si>
  <si>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</si>
  <si>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</si>
  <si>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</si>
  <si>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</si>
  <si>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</si>
  <si>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</si>
  <si>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</si>
  <si>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</si>
  <si>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</si>
  <si>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</si>
  <si>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</si>
  <si>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</si>
  <si>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</si>
  <si>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</si>
  <si>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</si>
  <si>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</si>
  <si>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</si>
  <si>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</si>
  <si>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</si>
  <si>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</si>
  <si>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</si>
  <si>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</si>
  <si>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</si>
  <si>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</si>
  <si>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</si>
  <si>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</si>
  <si>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</si>
  <si>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</si>
  <si>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169009</t>
  </si>
  <si>
    <t>临沧澜沧江省级自然保护区管护局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</si>
  <si>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</si>
  <si>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</si>
  <si>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</si>
  <si>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</si>
  <si>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</si>
  <si>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</si>
  <si>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</si>
  <si>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</si>
  <si>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</si>
  <si>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</si>
  <si>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</si>
  <si>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</si>
  <si>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</si>
  <si>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</si>
  <si>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</si>
  <si>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</si>
  <si>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</si>
  <si>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</si>
  <si>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</si>
  <si>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</si>
  <si>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</si>
  <si>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</si>
  <si>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</si>
  <si>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</si>
  <si>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</si>
  <si>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</si>
  <si>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</si>
  <si>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</si>
  <si>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</si>
  <si>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</si>
  <si>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</si>
  <si>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</si>
  <si>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2110499</t>
  </si>
  <si>
    <t>其他自然生态保护支出</t>
  </si>
  <si>
    <t>213</t>
  </si>
  <si>
    <t>农林水支出</t>
  </si>
  <si>
    <t>21302</t>
  </si>
  <si>
    <t>林业和草原</t>
  </si>
  <si>
    <t>2130204</t>
  </si>
  <si>
    <t>事业机构</t>
  </si>
  <si>
    <t>2130299</t>
  </si>
  <si>
    <t>其他林业和草原支出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</si>
  <si>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</si>
  <si>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</si>
  <si>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</si>
  <si>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</si>
  <si>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</si>
  <si>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</si>
  <si>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</si>
  <si>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</si>
  <si>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</si>
  <si>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</si>
  <si>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</si>
  <si>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</si>
  <si>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</si>
  <si>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</si>
  <si>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</si>
  <si>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</si>
  <si>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</si>
  <si>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</si>
  <si>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</si>
  <si>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</si>
  <si>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</si>
  <si>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</si>
  <si>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</si>
  <si>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</si>
  <si>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</si>
  <si>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</si>
  <si>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</si>
  <si>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</si>
  <si>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</si>
  <si>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</si>
  <si>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</si>
  <si>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</si>
  <si>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</si>
  <si>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</si>
  <si>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</si>
  <si>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</si>
  <si>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</si>
  <si>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</si>
  <si>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</si>
  <si>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</si>
  <si>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</si>
  <si>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</si>
  <si>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</si>
  <si>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</si>
  <si>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</si>
  <si>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</si>
  <si>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</si>
  <si>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</si>
  <si>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</si>
  <si>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</si>
  <si>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</si>
  <si>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</si>
  <si>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</si>
  <si>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</si>
  <si>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</si>
  <si>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</si>
  <si>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</si>
  <si>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</si>
  <si>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</si>
  <si>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</si>
  <si>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</si>
  <si>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</si>
  <si>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</si>
  <si>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</si>
  <si>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</si>
  <si>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</si>
  <si>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</si>
  <si>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</si>
  <si>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</si>
  <si>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</si>
  <si>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</si>
  <si>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</si>
  <si>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</si>
  <si>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</si>
  <si>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</si>
  <si>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</si>
  <si>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</si>
  <si>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</si>
  <si>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</si>
  <si>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</si>
  <si>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</si>
  <si>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</si>
  <si>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</si>
  <si>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</si>
  <si>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</si>
  <si>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530900221100000252674</t>
  </si>
  <si>
    <t>事业人员支出工资</t>
  </si>
  <si>
    <t>30101</t>
  </si>
  <si>
    <t>基本工资</t>
  </si>
  <si>
    <t>30102</t>
  </si>
  <si>
    <t>津贴补贴</t>
  </si>
  <si>
    <t>530900231100001487254</t>
  </si>
  <si>
    <t>绩效工资（2017年提高标准部分）</t>
  </si>
  <si>
    <t>30107</t>
  </si>
  <si>
    <t>绩效工资</t>
  </si>
  <si>
    <t>530900221100000252675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</si>
  <si>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</si>
  <si>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</si>
  <si>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</si>
  <si>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</si>
  <si>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</si>
  <si>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</si>
  <si>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</si>
  <si>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</si>
  <si>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</si>
  <si>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</si>
  <si>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</si>
  <si>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</si>
  <si>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</si>
  <si>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</si>
  <si>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</si>
  <si>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530900221100000252676</t>
  </si>
  <si>
    <t>30113</t>
  </si>
  <si>
    <t>530900221100000252681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</si>
  <si>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</si>
  <si>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</si>
  <si>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</si>
  <si>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</si>
  <si>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</si>
  <si>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</si>
  <si>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</si>
  <si>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</si>
  <si>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</si>
  <si>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</si>
  <si>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</si>
  <si>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</si>
  <si>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</si>
  <si>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</si>
  <si>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</si>
  <si>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530900221100000252677</t>
  </si>
  <si>
    <t>30217</t>
  </si>
  <si>
    <t>30299</t>
  </si>
  <si>
    <t>其他商品和服务支出</t>
  </si>
  <si>
    <t>530900221100000252682</t>
  </si>
  <si>
    <t>职工教育经费</t>
  </si>
  <si>
    <t>530900221100000252679</t>
  </si>
  <si>
    <t>工会经费</t>
  </si>
  <si>
    <t>30228</t>
  </si>
  <si>
    <t>530900221100000252680</t>
  </si>
  <si>
    <t>福利费</t>
  </si>
  <si>
    <t>30229</t>
  </si>
  <si>
    <t>530900251100003881424</t>
  </si>
  <si>
    <t>公务用车运行维护费</t>
  </si>
  <si>
    <t>30231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</si>
  <si>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</si>
  <si>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</si>
  <si>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</si>
  <si>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</si>
  <si>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</si>
  <si>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</si>
  <si>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</si>
  <si>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2023年第三批中央财政林业草原生态保护恢复资金</t>
  </si>
  <si>
    <t>专项业务类</t>
  </si>
  <si>
    <t>530900241100002746089</t>
  </si>
  <si>
    <t>30227</t>
  </si>
  <si>
    <t>委托业务费</t>
  </si>
  <si>
    <t>31001</t>
  </si>
  <si>
    <t>房屋建筑物购建</t>
  </si>
  <si>
    <t>凤庆管护分局鲁史管护建设项目补助资金</t>
  </si>
  <si>
    <t>530900221100000924798</t>
  </si>
  <si>
    <t>临沧澜沧江省级自然保护区能力建设项目资金</t>
  </si>
  <si>
    <t>530900241100002758572</t>
  </si>
  <si>
    <t>30213</t>
  </si>
  <si>
    <t>维修（护）费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</si>
  <si>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</si>
  <si>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</si>
  <si>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</si>
  <si>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</si>
  <si>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</si>
  <si>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</si>
  <si>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</si>
  <si>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</si>
  <si>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</si>
  <si>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</si>
  <si>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</si>
  <si>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</si>
  <si>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</si>
  <si>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新建临沧澜沧江省级自然保护区临翔管护分局邦东管护站、南美管护站、耿马管护分局勐撒管护站翁达管护点各1个。通过项目建设进一步改善自然保护区管护人员的管护工作条件，充分调动职工积极性、主动性，为加快推进生态文明建设、加强自然保护区生态系统和生物多样性保护、提升社会公众对自然保护的认知度，发挥自然保护区生态作用奠定坚实的基础。</t>
  </si>
  <si>
    <t>产出指标</t>
  </si>
  <si>
    <t>数量指标</t>
  </si>
  <si>
    <t>新建管护站点</t>
  </si>
  <si>
    <t>=</t>
  </si>
  <si>
    <t>3个</t>
  </si>
  <si>
    <t>个</t>
  </si>
  <si>
    <t>定量指标</t>
  </si>
  <si>
    <t>时效指标</t>
  </si>
  <si>
    <t>按期建设按期完成率</t>
  </si>
  <si>
    <t>&gt;=</t>
  </si>
  <si>
    <t>90%</t>
  </si>
  <si>
    <t>%</t>
  </si>
  <si>
    <t>空项目通过验收合格率</t>
  </si>
  <si>
    <t>项目工程施工质量符合工程勘测和设计文件要求</t>
  </si>
  <si>
    <t>经济成本指标</t>
  </si>
  <si>
    <t>150万</t>
  </si>
  <si>
    <t>万元</t>
  </si>
  <si>
    <t>项目投资总成本（新建50/个）</t>
  </si>
  <si>
    <t>效益指标</t>
  </si>
  <si>
    <t>社会效益</t>
  </si>
  <si>
    <t>生态系统和生物多样性保护情况</t>
  </si>
  <si>
    <t>持续加强</t>
  </si>
  <si>
    <t>定性指标</t>
  </si>
  <si>
    <t>生态效益</t>
  </si>
  <si>
    <t>社会公众对自然保护的认知度</t>
  </si>
  <si>
    <t>逐步提升</t>
  </si>
  <si>
    <t>可持续影响</t>
  </si>
  <si>
    <t>持续发挥生态作用</t>
  </si>
  <si>
    <t>明显</t>
  </si>
  <si>
    <t>满意度指标</t>
  </si>
  <si>
    <t>服务对象满意度</t>
  </si>
  <si>
    <t>保护区管护人员和周边群众满意度</t>
  </si>
  <si>
    <t>80%</t>
  </si>
  <si>
    <t>通过项目实施，制作宣传牌、警示牌、宣传栏、宣传册等加强保护区野生动植物保护、森林草原防灭火宣传；配备野生动物监测设备、配备巡护装备、配备管护站（点）日常业务技术办公设备物资，逐步完善提升管护能力建设；完成双江忙安管护站业务用房及防火物资用房修缮；保障巡护摩托、特种专业技术车辆运行。</t>
  </si>
  <si>
    <t>特种专业技术车辆运行保障</t>
  </si>
  <si>
    <t>6辆</t>
  </si>
  <si>
    <t>辆</t>
  </si>
  <si>
    <t>修缮双江忙安管护站防火物资用房</t>
  </si>
  <si>
    <t>1间</t>
  </si>
  <si>
    <t>间</t>
  </si>
  <si>
    <t>修缮双江忙安管护站防火物资用房。</t>
  </si>
  <si>
    <t>购置动植物监测红外相机设备</t>
  </si>
  <si>
    <t>80台</t>
  </si>
  <si>
    <t>台</t>
  </si>
  <si>
    <t>配备管护站（点）业务办公桌椅</t>
  </si>
  <si>
    <t>10套</t>
  </si>
  <si>
    <t>套</t>
  </si>
  <si>
    <t>配备管护站（点）巡护防火业务值班床</t>
  </si>
  <si>
    <t>23张</t>
  </si>
  <si>
    <t>张</t>
  </si>
  <si>
    <t>制作资源管护宣传资料</t>
  </si>
  <si>
    <t>1批</t>
  </si>
  <si>
    <t>批</t>
  </si>
  <si>
    <t>制作宣传片</t>
  </si>
  <si>
    <t>1部</t>
  </si>
  <si>
    <t>部</t>
  </si>
  <si>
    <t>购置巡护防火宣传马甲</t>
  </si>
  <si>
    <t>87件</t>
  </si>
  <si>
    <t>件</t>
  </si>
  <si>
    <t>质量指标</t>
  </si>
  <si>
    <t>项目验收合格率（%）</t>
  </si>
  <si>
    <t>2025年12月前完成</t>
  </si>
  <si>
    <t>2025年12月前</t>
  </si>
  <si>
    <t>年</t>
  </si>
  <si>
    <t>2025年12月前完成。</t>
  </si>
  <si>
    <t>保护区知名度不断提高，公众得到受益</t>
  </si>
  <si>
    <t>无</t>
  </si>
  <si>
    <t>监测管护能力得到有效提升</t>
  </si>
  <si>
    <t>有效提升</t>
  </si>
  <si>
    <t>监测管护能力有效提升</t>
  </si>
  <si>
    <t>确保单位自有资金专用账户收支准确，保障单位正常运转。</t>
  </si>
  <si>
    <t>保障人数</t>
  </si>
  <si>
    <t>87人</t>
  </si>
  <si>
    <t>人</t>
  </si>
  <si>
    <t>部门正常运转保障人数</t>
  </si>
  <si>
    <t>部门运转</t>
  </si>
  <si>
    <t>正常运转</t>
  </si>
  <si>
    <t>等级</t>
  </si>
  <si>
    <t>反映部门（单位）运转情况。</t>
  </si>
  <si>
    <t>群众满意度</t>
  </si>
  <si>
    <t>预算06表</t>
  </si>
  <si>
    <t>政府性基金预算支出预算表</t>
  </si>
  <si>
    <t>单位名称：临沧市发展和改革委员会</t>
  </si>
  <si>
    <t>本年政府性基金预算支出</t>
  </si>
  <si>
    <t>2025年我单位无政府性基金预算支出预算，因此，此表无相关数据。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</si>
  <si>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</si>
  <si>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</si>
  <si>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</si>
  <si>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</si>
  <si>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</si>
  <si>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</si>
  <si>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</si>
  <si>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</si>
  <si>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</si>
  <si>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</si>
  <si>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森林资源管护站点建设</t>
  </si>
  <si>
    <t>其他业务用房施工</t>
  </si>
  <si>
    <t>管护站点办公家具</t>
  </si>
  <si>
    <t>办公椅</t>
  </si>
  <si>
    <t>把</t>
  </si>
  <si>
    <t>办公桌</t>
  </si>
  <si>
    <t>特种专业技术用车燃油费</t>
  </si>
  <si>
    <t>车辆加油、添加燃料服务</t>
  </si>
  <si>
    <t>特种专业技术用车维修费</t>
  </si>
  <si>
    <t>车辆维修和保养服务</t>
  </si>
  <si>
    <t>特种专业技术车辆保险费</t>
  </si>
  <si>
    <t>机动车保险服务</t>
  </si>
  <si>
    <t>预算08表</t>
  </si>
  <si>
    <t>政府购买服务项目</t>
  </si>
  <si>
    <t>政府购买服务目录</t>
  </si>
  <si>
    <t>2025年我单位无政府购买服务预算，因此，此表无相关数据。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</si>
  <si>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</si>
  <si>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</si>
  <si>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</si>
  <si>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</si>
  <si>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</si>
  <si>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</si>
  <si>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</si>
  <si>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</si>
  <si>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</si>
  <si>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</si>
  <si>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</si>
  <si>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</si>
  <si>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</si>
  <si>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</si>
  <si>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2025年我单位无市对下转移支付预算，因此，此表无相关数据。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</si>
  <si>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</si>
  <si>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</si>
  <si>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</si>
  <si>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</si>
  <si>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</si>
  <si>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</si>
  <si>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</si>
  <si>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</si>
  <si>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</si>
  <si>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 家具和用品</t>
  </si>
  <si>
    <t>A05010201 办公桌</t>
  </si>
  <si>
    <t>A05010301 办公椅</t>
  </si>
  <si>
    <t>预算11表</t>
  </si>
  <si>
    <t>上级补助</t>
  </si>
  <si>
    <t>2025年我单位无转移支付补助项目支出预算，因此，此表无相关数据。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</si>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</sst>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8" activePane="bottomLeft" state="frozen"/>
      <selection/>
      <selection pane="bottomLeft" activeCell="A3" sqref="A3:D3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1" t="str">
        <f>"单位名称："&amp;"临沧澜沧江省级自然保护区管护局"</f>
        <v>单位名称：临沧澜沧江省级自然保护区管护局</v>
      </c>
      <c r="B4" s="205"/>
      <c r="C4" s="205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0" t="s">
        <v>6</v>
      </c>
      <c r="B8" s="24">
        <v>14311462.84</v>
      </c>
      <c r="C8" s="130" t="s">
        <v>7</v>
      </c>
      <c r="D8" s="24"/>
    </row>
    <row r="9" ht="18.75" customHeight="1" spans="1:4">
      <c r="A9" s="130" t="s">
        <v>8</v>
      </c>
      <c r="B9" s="24"/>
      <c r="C9" s="130" t="s">
        <v>9</v>
      </c>
      <c r="D9" s="24"/>
    </row>
    <row r="10" ht="18.75" customHeight="1" spans="1:4">
      <c r="A10" s="130" t="s">
        <v>10</v>
      </c>
      <c r="B10" s="24"/>
      <c r="C10" s="130" t="s">
        <v>11</v>
      </c>
      <c r="D10" s="24"/>
    </row>
    <row r="11" ht="18.75" customHeight="1" spans="1:4">
      <c r="A11" s="130" t="s">
        <v>12</v>
      </c>
      <c r="B11" s="24"/>
      <c r="C11" s="130" t="s">
        <v>13</v>
      </c>
      <c r="D11" s="24"/>
    </row>
    <row r="12" ht="18.75" customHeight="1" spans="1:4">
      <c r="A12" s="206" t="s">
        <v>14</v>
      </c>
      <c r="B12" s="24">
        <v>4000</v>
      </c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1301732.96</v>
      </c>
    </row>
    <row r="16" ht="18.75" customHeight="1" spans="1:4">
      <c r="A16" s="166" t="s">
        <v>22</v>
      </c>
      <c r="B16" s="24"/>
      <c r="C16" s="165" t="s">
        <v>23</v>
      </c>
      <c r="D16" s="24">
        <v>860958.59</v>
      </c>
    </row>
    <row r="17" ht="18.75" customHeight="1" spans="1:4">
      <c r="A17" s="166" t="s">
        <v>24</v>
      </c>
      <c r="B17" s="24">
        <v>4000</v>
      </c>
      <c r="C17" s="166" t="s">
        <v>25</v>
      </c>
      <c r="D17" s="24">
        <v>502000</v>
      </c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>
        <v>10711532.73</v>
      </c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939238.56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168"/>
      <c r="B34" s="24"/>
      <c r="C34" s="166" t="s">
        <v>43</v>
      </c>
      <c r="D34" s="24"/>
    </row>
    <row r="35" ht="18.75" customHeight="1" spans="1:4">
      <c r="A35" s="207" t="s">
        <v>44</v>
      </c>
      <c r="B35" s="169">
        <f>SUM(B8:B12)</f>
        <v>14315462.84</v>
      </c>
      <c r="C35" s="208" t="s">
        <v>45</v>
      </c>
      <c r="D35" s="169">
        <v>14315462.84</v>
      </c>
    </row>
    <row r="36" ht="18.75" customHeight="1" spans="1:4">
      <c r="A36" s="209" t="s">
        <v>46</v>
      </c>
      <c r="B36" s="24"/>
      <c r="C36" s="130" t="s">
        <v>47</v>
      </c>
      <c r="D36" s="24"/>
    </row>
    <row r="37" ht="18.75" customHeight="1" spans="1:4">
      <c r="A37" s="209" t="s">
        <v>48</v>
      </c>
      <c r="B37" s="24"/>
      <c r="C37" s="130" t="s">
        <v>48</v>
      </c>
      <c r="D37" s="24"/>
    </row>
    <row r="38" ht="18.75" customHeight="1" spans="1:4">
      <c r="A38" s="209" t="s">
        <v>49</v>
      </c>
      <c r="B38" s="24">
        <f>B36-B37</f>
        <v>0</v>
      </c>
      <c r="C38" s="130" t="s">
        <v>50</v>
      </c>
      <c r="D38" s="24"/>
    </row>
    <row r="39" ht="18.75" customHeight="1" spans="1:4">
      <c r="A39" s="210" t="s">
        <v>51</v>
      </c>
      <c r="B39" s="169">
        <f t="shared" ref="B39:D39" si="1">B35+B36</f>
        <v>14315462.84</v>
      </c>
      <c r="C39" s="208" t="s">
        <v>52</v>
      </c>
      <c r="D39" s="169">
        <f t="shared" si="1"/>
        <v>14315462.84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39" t="s">
        <v>372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373</v>
      </c>
      <c r="C3" s="104"/>
      <c r="D3" s="105"/>
      <c r="E3" s="105"/>
      <c r="F3" s="105"/>
    </row>
    <row r="4" ht="18.75" customHeight="1" spans="1:6">
      <c r="A4" s="8" t="str">
        <f>"单位名称："&amp;"临沧澜沧江省级自然保护区管护局"</f>
        <v>单位名称：临沧澜沧江省级自然保护区管护局</v>
      </c>
      <c r="B4" s="8" t="s">
        <v>374</v>
      </c>
      <c r="C4" s="99"/>
      <c r="D4" s="101"/>
      <c r="E4" s="101"/>
      <c r="F4" s="39" t="s">
        <v>1</v>
      </c>
    </row>
    <row r="5" ht="18.75" customHeight="1" spans="1:6">
      <c r="A5" s="106" t="s">
        <v>182</v>
      </c>
      <c r="B5" s="107" t="s">
        <v>73</v>
      </c>
      <c r="C5" s="108" t="s">
        <v>74</v>
      </c>
      <c r="D5" s="14" t="s">
        <v>375</v>
      </c>
      <c r="E5" s="14"/>
      <c r="F5" s="15"/>
    </row>
    <row r="6" ht="18.75" customHeight="1" spans="1:6">
      <c r="A6" s="109"/>
      <c r="B6" s="110"/>
      <c r="C6" s="95"/>
      <c r="D6" s="94" t="s">
        <v>56</v>
      </c>
      <c r="E6" s="94" t="s">
        <v>75</v>
      </c>
      <c r="F6" s="94" t="s">
        <v>76</v>
      </c>
    </row>
    <row r="7" ht="18.75" customHeight="1" spans="1:6">
      <c r="A7" s="109">
        <v>1</v>
      </c>
      <c r="B7" s="111" t="s">
        <v>163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2"/>
      <c r="B8" s="82"/>
      <c r="C8" s="82"/>
      <c r="D8" s="24"/>
      <c r="E8" s="24"/>
      <c r="F8" s="24"/>
    </row>
    <row r="9" ht="18.75" customHeight="1" spans="1:6">
      <c r="A9" s="112"/>
      <c r="B9" s="82"/>
      <c r="C9" s="82"/>
      <c r="D9" s="24"/>
      <c r="E9" s="24"/>
      <c r="F9" s="24"/>
    </row>
    <row r="10" ht="18.75" customHeight="1" spans="1:6">
      <c r="A10" s="113" t="s">
        <v>120</v>
      </c>
      <c r="B10" s="114" t="s">
        <v>120</v>
      </c>
      <c r="C10" s="115" t="s">
        <v>120</v>
      </c>
      <c r="D10" s="24"/>
      <c r="E10" s="24"/>
      <c r="F10" s="24"/>
    </row>
    <row r="11" customHeight="1" spans="1:1">
      <c r="A11" t="s">
        <v>376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377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"单位名称："&amp;"临沧澜沧江省级自然保护区管护局"</f>
        <v>单位名称：临沧澜沧江省级自然保护区管护局</v>
      </c>
      <c r="B4" s="93"/>
      <c r="C4" s="93"/>
      <c r="D4" s="93"/>
      <c r="E4" s="93"/>
      <c r="F4" s="93"/>
      <c r="G4" s="93"/>
      <c r="H4" s="93"/>
      <c r="I4" s="93"/>
      <c r="J4" s="93"/>
      <c r="O4" s="65"/>
      <c r="P4" s="65"/>
      <c r="Q4" s="39" t="s">
        <v>169</v>
      </c>
    </row>
    <row r="5" ht="18.75" customHeight="1" spans="1:17">
      <c r="A5" s="12" t="s">
        <v>378</v>
      </c>
      <c r="B5" s="72" t="s">
        <v>379</v>
      </c>
      <c r="C5" s="72" t="s">
        <v>380</v>
      </c>
      <c r="D5" s="72" t="s">
        <v>381</v>
      </c>
      <c r="E5" s="72" t="s">
        <v>382</v>
      </c>
      <c r="F5" s="72" t="s">
        <v>383</v>
      </c>
      <c r="G5" s="44" t="s">
        <v>189</v>
      </c>
      <c r="H5" s="44"/>
      <c r="I5" s="44"/>
      <c r="J5" s="44"/>
      <c r="K5" s="74"/>
      <c r="L5" s="44"/>
      <c r="M5" s="44"/>
      <c r="N5" s="44"/>
      <c r="O5" s="66"/>
      <c r="P5" s="74"/>
      <c r="Q5" s="45"/>
    </row>
    <row r="6" ht="18.75" customHeight="1" spans="1:17">
      <c r="A6" s="17"/>
      <c r="B6" s="75"/>
      <c r="C6" s="75"/>
      <c r="D6" s="75"/>
      <c r="E6" s="75"/>
      <c r="F6" s="75"/>
      <c r="G6" s="75" t="s">
        <v>56</v>
      </c>
      <c r="H6" s="75" t="s">
        <v>59</v>
      </c>
      <c r="I6" s="75" t="s">
        <v>384</v>
      </c>
      <c r="J6" s="75" t="s">
        <v>385</v>
      </c>
      <c r="K6" s="76" t="s">
        <v>386</v>
      </c>
      <c r="L6" s="89" t="s">
        <v>78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58</v>
      </c>
      <c r="I7" s="77"/>
      <c r="J7" s="77"/>
      <c r="K7" s="78"/>
      <c r="L7" s="77" t="s">
        <v>58</v>
      </c>
      <c r="M7" s="77" t="s">
        <v>65</v>
      </c>
      <c r="N7" s="77" t="s">
        <v>197</v>
      </c>
      <c r="O7" s="92" t="s">
        <v>67</v>
      </c>
      <c r="P7" s="78" t="s">
        <v>68</v>
      </c>
      <c r="Q7" s="77" t="s">
        <v>69</v>
      </c>
    </row>
    <row r="8" ht="18.75" customHeight="1" spans="1:17">
      <c r="A8" s="33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71</v>
      </c>
      <c r="B9" s="81"/>
      <c r="C9" s="81"/>
      <c r="D9" s="81"/>
      <c r="E9" s="96"/>
      <c r="F9" s="24">
        <v>533000</v>
      </c>
      <c r="G9" s="24">
        <v>550000</v>
      </c>
      <c r="H9" s="24">
        <v>550000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214" t="s">
        <v>265</v>
      </c>
      <c r="B10" s="81" t="s">
        <v>387</v>
      </c>
      <c r="C10" s="81" t="s">
        <v>388</v>
      </c>
      <c r="D10" s="81" t="s">
        <v>331</v>
      </c>
      <c r="E10" s="98">
        <v>1</v>
      </c>
      <c r="F10" s="24">
        <v>180000</v>
      </c>
      <c r="G10" s="24">
        <v>180000</v>
      </c>
      <c r="H10" s="24">
        <v>180000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4" t="s">
        <v>265</v>
      </c>
      <c r="B11" s="81" t="s">
        <v>387</v>
      </c>
      <c r="C11" s="81" t="s">
        <v>388</v>
      </c>
      <c r="D11" s="81" t="s">
        <v>331</v>
      </c>
      <c r="E11" s="98">
        <v>1</v>
      </c>
      <c r="F11" s="24">
        <v>85000</v>
      </c>
      <c r="G11" s="24">
        <v>85000</v>
      </c>
      <c r="H11" s="24">
        <v>85000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4" t="s">
        <v>265</v>
      </c>
      <c r="B12" s="81" t="s">
        <v>387</v>
      </c>
      <c r="C12" s="81" t="s">
        <v>388</v>
      </c>
      <c r="D12" s="81" t="s">
        <v>331</v>
      </c>
      <c r="E12" s="98">
        <v>1</v>
      </c>
      <c r="F12" s="24">
        <v>178000</v>
      </c>
      <c r="G12" s="24">
        <v>178000</v>
      </c>
      <c r="H12" s="24">
        <v>178000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4" t="s">
        <v>274</v>
      </c>
      <c r="B13" s="81" t="s">
        <v>389</v>
      </c>
      <c r="C13" s="81" t="s">
        <v>390</v>
      </c>
      <c r="D13" s="81" t="s">
        <v>391</v>
      </c>
      <c r="E13" s="98">
        <v>10</v>
      </c>
      <c r="F13" s="24"/>
      <c r="G13" s="24">
        <v>5000</v>
      </c>
      <c r="H13" s="24">
        <v>5000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4" t="s">
        <v>274</v>
      </c>
      <c r="B14" s="81" t="s">
        <v>389</v>
      </c>
      <c r="C14" s="81" t="s">
        <v>392</v>
      </c>
      <c r="D14" s="81" t="s">
        <v>341</v>
      </c>
      <c r="E14" s="98">
        <v>10</v>
      </c>
      <c r="F14" s="24"/>
      <c r="G14" s="24">
        <v>12000</v>
      </c>
      <c r="H14" s="24">
        <v>12000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4" t="s">
        <v>256</v>
      </c>
      <c r="B15" s="81" t="s">
        <v>393</v>
      </c>
      <c r="C15" s="81" t="s">
        <v>394</v>
      </c>
      <c r="D15" s="81" t="s">
        <v>344</v>
      </c>
      <c r="E15" s="98">
        <v>1</v>
      </c>
      <c r="F15" s="24">
        <v>35000</v>
      </c>
      <c r="G15" s="24">
        <v>35000</v>
      </c>
      <c r="H15" s="24">
        <v>35000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14" t="s">
        <v>256</v>
      </c>
      <c r="B16" s="81" t="s">
        <v>395</v>
      </c>
      <c r="C16" s="81" t="s">
        <v>396</v>
      </c>
      <c r="D16" s="81" t="s">
        <v>344</v>
      </c>
      <c r="E16" s="98">
        <v>1</v>
      </c>
      <c r="F16" s="24">
        <v>10000</v>
      </c>
      <c r="G16" s="24">
        <v>10000</v>
      </c>
      <c r="H16" s="24">
        <v>10000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14" t="s">
        <v>256</v>
      </c>
      <c r="B17" s="81" t="s">
        <v>397</v>
      </c>
      <c r="C17" s="81" t="s">
        <v>398</v>
      </c>
      <c r="D17" s="81" t="s">
        <v>344</v>
      </c>
      <c r="E17" s="98">
        <v>1</v>
      </c>
      <c r="F17" s="24">
        <v>45000</v>
      </c>
      <c r="G17" s="24">
        <v>45000</v>
      </c>
      <c r="H17" s="24">
        <v>45000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83" t="s">
        <v>120</v>
      </c>
      <c r="B18" s="84"/>
      <c r="C18" s="84"/>
      <c r="D18" s="84"/>
      <c r="E18" s="96"/>
      <c r="F18" s="24">
        <v>533000</v>
      </c>
      <c r="G18" s="24">
        <v>550000</v>
      </c>
      <c r="H18" s="24">
        <v>550000</v>
      </c>
      <c r="I18" s="24"/>
      <c r="J18" s="24"/>
      <c r="K18" s="24"/>
      <c r="L18" s="24"/>
      <c r="M18" s="24"/>
      <c r="N18" s="24"/>
      <c r="O18" s="24"/>
      <c r="P18" s="24"/>
      <c r="Q18" s="24"/>
    </row>
  </sheetData>
  <mergeCells count="16">
    <mergeCell ref="A3:Q3"/>
    <mergeCell ref="A4:F4"/>
    <mergeCell ref="G5:Q5"/>
    <mergeCell ref="L6:Q6"/>
    <mergeCell ref="A18:E1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8"/>
      <c r="M2" s="86"/>
      <c r="N2" s="87" t="s">
        <v>399</v>
      </c>
    </row>
    <row r="3" ht="34.5" customHeight="1" spans="1:14">
      <c r="A3" s="40" t="str">
        <f>"2025"&amp;"年部门政府购买服务预算表"</f>
        <v>2025年部门政府购买服务预算表</v>
      </c>
      <c r="B3" s="69"/>
      <c r="C3" s="51"/>
      <c r="D3" s="69"/>
      <c r="E3" s="69"/>
      <c r="F3" s="69"/>
      <c r="G3" s="69"/>
      <c r="H3" s="70"/>
      <c r="I3" s="69"/>
      <c r="J3" s="69"/>
      <c r="K3" s="69"/>
      <c r="L3" s="51"/>
      <c r="M3" s="70"/>
      <c r="N3" s="69"/>
    </row>
    <row r="4" ht="18.75" customHeight="1" spans="1:14">
      <c r="A4" s="59" t="str">
        <f>"单位名称："&amp;"临沧澜沧江省级自然保护区管护局"</f>
        <v>单位名称：临沧澜沧江省级自然保护区管护局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5"/>
      <c r="M4" s="88"/>
      <c r="N4" s="87" t="s">
        <v>169</v>
      </c>
    </row>
    <row r="5" ht="18.75" customHeight="1" spans="1:14">
      <c r="A5" s="12" t="s">
        <v>378</v>
      </c>
      <c r="B5" s="72" t="s">
        <v>400</v>
      </c>
      <c r="C5" s="73" t="s">
        <v>401</v>
      </c>
      <c r="D5" s="44" t="s">
        <v>189</v>
      </c>
      <c r="E5" s="44"/>
      <c r="F5" s="44"/>
      <c r="G5" s="44"/>
      <c r="H5" s="74"/>
      <c r="I5" s="44"/>
      <c r="J5" s="44"/>
      <c r="K5" s="44"/>
      <c r="L5" s="66"/>
      <c r="M5" s="74"/>
      <c r="N5" s="45"/>
    </row>
    <row r="6" ht="18.75" customHeight="1" spans="1:14">
      <c r="A6" s="17"/>
      <c r="B6" s="75"/>
      <c r="C6" s="76"/>
      <c r="D6" s="75" t="s">
        <v>56</v>
      </c>
      <c r="E6" s="75" t="s">
        <v>59</v>
      </c>
      <c r="F6" s="75" t="s">
        <v>384</v>
      </c>
      <c r="G6" s="75" t="s">
        <v>385</v>
      </c>
      <c r="H6" s="76" t="s">
        <v>386</v>
      </c>
      <c r="I6" s="89" t="s">
        <v>78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58</v>
      </c>
      <c r="J7" s="77" t="s">
        <v>65</v>
      </c>
      <c r="K7" s="77" t="s">
        <v>197</v>
      </c>
      <c r="L7" s="92" t="s">
        <v>67</v>
      </c>
      <c r="M7" s="78" t="s">
        <v>68</v>
      </c>
      <c r="N7" s="77" t="s">
        <v>69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120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402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0"/>
      <c r="B2" s="30"/>
      <c r="C2" s="30"/>
      <c r="D2" s="57"/>
      <c r="L2" s="38"/>
      <c r="M2" s="38"/>
      <c r="N2" s="38" t="s">
        <v>403</v>
      </c>
    </row>
    <row r="3" ht="27.75" customHeight="1" spans="1:14">
      <c r="A3" s="58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1"/>
      <c r="M3" s="51"/>
      <c r="N3" s="7"/>
    </row>
    <row r="4" ht="18.75" customHeight="1" spans="1:14">
      <c r="A4" s="59" t="str">
        <f>"单位名称："&amp;"临沧澜沧江省级自然保护区管护局"</f>
        <v>单位名称：临沧澜沧江省级自然保护区管护局</v>
      </c>
      <c r="B4" s="60"/>
      <c r="C4" s="60"/>
      <c r="D4" s="61"/>
      <c r="E4" s="62"/>
      <c r="F4" s="62"/>
      <c r="G4" s="62"/>
      <c r="H4" s="62"/>
      <c r="I4" s="62"/>
      <c r="L4" s="65"/>
      <c r="M4" s="65"/>
      <c r="N4" s="38" t="s">
        <v>169</v>
      </c>
    </row>
    <row r="5" ht="18.75" customHeight="1" spans="1:14">
      <c r="A5" s="31" t="s">
        <v>404</v>
      </c>
      <c r="B5" s="13" t="s">
        <v>189</v>
      </c>
      <c r="C5" s="14"/>
      <c r="D5" s="14"/>
      <c r="E5" s="13" t="s">
        <v>405</v>
      </c>
      <c r="F5" s="14"/>
      <c r="G5" s="14"/>
      <c r="H5" s="14"/>
      <c r="I5" s="14"/>
      <c r="J5" s="14"/>
      <c r="K5" s="14"/>
      <c r="L5" s="66"/>
      <c r="M5" s="66"/>
      <c r="N5" s="15"/>
    </row>
    <row r="6" ht="18.75" customHeight="1" spans="1:14">
      <c r="A6" s="33"/>
      <c r="B6" s="32" t="s">
        <v>56</v>
      </c>
      <c r="C6" s="12" t="s">
        <v>59</v>
      </c>
      <c r="D6" s="63" t="s">
        <v>406</v>
      </c>
      <c r="E6" s="64" t="s">
        <v>407</v>
      </c>
      <c r="F6" s="64" t="s">
        <v>408</v>
      </c>
      <c r="G6" s="64" t="s">
        <v>409</v>
      </c>
      <c r="H6" s="64" t="s">
        <v>410</v>
      </c>
      <c r="I6" s="64" t="s">
        <v>411</v>
      </c>
      <c r="J6" s="64" t="s">
        <v>412</v>
      </c>
      <c r="K6" s="64" t="s">
        <v>413</v>
      </c>
      <c r="L6" s="53" t="s">
        <v>414</v>
      </c>
      <c r="M6" s="53" t="s">
        <v>415</v>
      </c>
      <c r="N6" s="53" t="s">
        <v>416</v>
      </c>
    </row>
    <row r="7" ht="18.75" customHeight="1" spans="1:14">
      <c r="A7" s="64">
        <v>1</v>
      </c>
      <c r="B7" s="64">
        <v>2</v>
      </c>
      <c r="C7" s="64">
        <v>3</v>
      </c>
      <c r="D7" s="13">
        <v>4</v>
      </c>
      <c r="E7" s="64">
        <v>5</v>
      </c>
      <c r="F7" s="64">
        <v>6</v>
      </c>
      <c r="G7" s="64">
        <v>7</v>
      </c>
      <c r="H7" s="13">
        <v>8</v>
      </c>
      <c r="I7" s="64">
        <v>9</v>
      </c>
      <c r="J7" s="64">
        <v>10</v>
      </c>
      <c r="K7" s="64">
        <v>11</v>
      </c>
      <c r="L7" s="53">
        <v>12</v>
      </c>
      <c r="M7" s="53">
        <v>13</v>
      </c>
      <c r="N7" s="53">
        <v>14</v>
      </c>
    </row>
    <row r="8" ht="18.75" customHeight="1" spans="1:14">
      <c r="A8" s="3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t="s">
        <v>417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D17" sqref="D17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418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"单位名称："&amp;"临沧澜沧江省级自然保护区管护局"</f>
        <v>单位名称：临沧澜沧江省级自然保护区管护局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281</v>
      </c>
      <c r="B5" s="46" t="s">
        <v>282</v>
      </c>
      <c r="C5" s="46" t="s">
        <v>283</v>
      </c>
      <c r="D5" s="46" t="s">
        <v>284</v>
      </c>
      <c r="E5" s="46" t="s">
        <v>285</v>
      </c>
      <c r="F5" s="53" t="s">
        <v>286</v>
      </c>
      <c r="G5" s="46" t="s">
        <v>287</v>
      </c>
      <c r="H5" s="53" t="s">
        <v>288</v>
      </c>
      <c r="I5" s="53" t="s">
        <v>289</v>
      </c>
      <c r="J5" s="46" t="s">
        <v>290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/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t="s">
        <v>417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419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"单位名称："&amp;"临沧澜沧江省级自然保护区管护局"</f>
        <v>单位名称：临沧澜沧江省级自然保护区管护局</v>
      </c>
      <c r="B4" s="9"/>
      <c r="C4" s="4"/>
      <c r="H4" s="42" t="s">
        <v>169</v>
      </c>
    </row>
    <row r="5" ht="18.75" customHeight="1" spans="1:8">
      <c r="A5" s="12" t="s">
        <v>182</v>
      </c>
      <c r="B5" s="12" t="s">
        <v>420</v>
      </c>
      <c r="C5" s="12" t="s">
        <v>421</v>
      </c>
      <c r="D5" s="12" t="s">
        <v>422</v>
      </c>
      <c r="E5" s="12" t="s">
        <v>423</v>
      </c>
      <c r="F5" s="43" t="s">
        <v>424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382</v>
      </c>
      <c r="G6" s="46" t="s">
        <v>425</v>
      </c>
      <c r="H6" s="46" t="s">
        <v>426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 t="s">
        <v>71</v>
      </c>
      <c r="B8" s="47" t="s">
        <v>427</v>
      </c>
      <c r="C8" s="34" t="s">
        <v>428</v>
      </c>
      <c r="D8" s="34" t="s">
        <v>392</v>
      </c>
      <c r="E8" s="34" t="s">
        <v>341</v>
      </c>
      <c r="F8" s="48">
        <v>10</v>
      </c>
      <c r="G8" s="24">
        <v>1200</v>
      </c>
      <c r="H8" s="24">
        <v>12000</v>
      </c>
    </row>
    <row r="9" ht="18.75" customHeight="1" spans="1:8">
      <c r="A9" s="47" t="s">
        <v>71</v>
      </c>
      <c r="B9" s="47" t="s">
        <v>427</v>
      </c>
      <c r="C9" s="34" t="s">
        <v>429</v>
      </c>
      <c r="D9" s="34" t="s">
        <v>390</v>
      </c>
      <c r="E9" s="34" t="s">
        <v>341</v>
      </c>
      <c r="F9" s="48">
        <v>10</v>
      </c>
      <c r="G9" s="24">
        <v>500</v>
      </c>
      <c r="H9" s="24">
        <v>5000</v>
      </c>
    </row>
    <row r="10" ht="18.75" customHeight="1" spans="1:8">
      <c r="A10" s="26" t="s">
        <v>56</v>
      </c>
      <c r="B10" s="49"/>
      <c r="C10" s="49"/>
      <c r="D10" s="49"/>
      <c r="E10" s="50"/>
      <c r="F10" s="48">
        <v>20</v>
      </c>
      <c r="G10" s="24">
        <v>1700</v>
      </c>
      <c r="H10" s="24">
        <v>17000</v>
      </c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8" t="s">
        <v>430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"单位名称："&amp;"临沧澜沧江省级自然保护区管护局"</f>
        <v>单位名称：临沧澜沧江省级自然保护区管护局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169</v>
      </c>
    </row>
    <row r="5" ht="18.75" customHeight="1" spans="1:11">
      <c r="A5" s="11" t="s">
        <v>259</v>
      </c>
      <c r="B5" s="11" t="s">
        <v>184</v>
      </c>
      <c r="C5" s="11" t="s">
        <v>260</v>
      </c>
      <c r="D5" s="12" t="s">
        <v>185</v>
      </c>
      <c r="E5" s="12" t="s">
        <v>186</v>
      </c>
      <c r="F5" s="12" t="s">
        <v>261</v>
      </c>
      <c r="G5" s="12" t="s">
        <v>262</v>
      </c>
      <c r="H5" s="31" t="s">
        <v>56</v>
      </c>
      <c r="I5" s="13" t="s">
        <v>431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120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t="s">
        <v>432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433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"单位名称："&amp;"临沧澜沧江省级自然保护区管护局"</f>
        <v>单位名称：临沧澜沧江省级自然保护区管护局</v>
      </c>
      <c r="B4" s="9"/>
      <c r="C4" s="9"/>
      <c r="D4" s="9"/>
      <c r="E4" s="10"/>
      <c r="F4" s="10"/>
      <c r="G4" s="5" t="s">
        <v>169</v>
      </c>
    </row>
    <row r="5" ht="18.75" customHeight="1" spans="1:7">
      <c r="A5" s="11" t="s">
        <v>260</v>
      </c>
      <c r="B5" s="11" t="s">
        <v>259</v>
      </c>
      <c r="C5" s="11" t="s">
        <v>184</v>
      </c>
      <c r="D5" s="12" t="s">
        <v>434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992000</v>
      </c>
      <c r="F9" s="24"/>
      <c r="G9" s="24"/>
    </row>
    <row r="10" ht="18.75" customHeight="1" spans="1:7">
      <c r="A10" s="22"/>
      <c r="B10" s="22" t="s">
        <v>435</v>
      </c>
      <c r="C10" s="22" t="s">
        <v>265</v>
      </c>
      <c r="D10" s="22" t="s">
        <v>436</v>
      </c>
      <c r="E10" s="24">
        <v>502000</v>
      </c>
      <c r="F10" s="24"/>
      <c r="G10" s="24"/>
    </row>
    <row r="11" ht="18.75" customHeight="1" spans="1:7">
      <c r="A11" s="25"/>
      <c r="B11" s="22" t="s">
        <v>435</v>
      </c>
      <c r="C11" s="22" t="s">
        <v>274</v>
      </c>
      <c r="D11" s="22" t="s">
        <v>436</v>
      </c>
      <c r="E11" s="24">
        <v>490000</v>
      </c>
      <c r="F11" s="24"/>
      <c r="G11" s="24"/>
    </row>
    <row r="12" ht="18.75" customHeight="1" spans="1:7">
      <c r="A12" s="26" t="s">
        <v>56</v>
      </c>
      <c r="B12" s="27" t="s">
        <v>437</v>
      </c>
      <c r="C12" s="27"/>
      <c r="D12" s="28"/>
      <c r="E12" s="24">
        <v>992000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3" sqref="A3:S3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7"/>
      <c r="P2" s="67"/>
      <c r="Q2" s="67"/>
      <c r="R2" s="67"/>
      <c r="S2" s="38" t="s">
        <v>53</v>
      </c>
    </row>
    <row r="3" ht="57.75" customHeight="1" spans="1:19">
      <c r="A3" s="126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98"/>
      <c r="P3" s="198"/>
      <c r="Q3" s="198"/>
      <c r="R3" s="198"/>
      <c r="S3" s="198"/>
    </row>
    <row r="4" ht="18.75" customHeight="1" spans="1:19">
      <c r="A4" s="41" t="str">
        <f>"单位名称："&amp;"临沧澜沧江省级自然保护区管护局"</f>
        <v>单位名称：临沧澜沧江省级自然保护区管护局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8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199"/>
      <c r="K5" s="186"/>
      <c r="L5" s="186"/>
      <c r="M5" s="186"/>
      <c r="N5" s="200"/>
      <c r="O5" s="185" t="s">
        <v>46</v>
      </c>
      <c r="P5" s="185"/>
      <c r="Q5" s="185"/>
      <c r="R5" s="185"/>
      <c r="S5" s="203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1" t="s">
        <v>63</v>
      </c>
      <c r="J6" s="201"/>
      <c r="K6" s="201"/>
      <c r="L6" s="201"/>
      <c r="M6" s="201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2"/>
      <c r="P7" s="202"/>
      <c r="Q7" s="202"/>
      <c r="R7" s="202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14315462.84</v>
      </c>
      <c r="D9" s="24">
        <v>14315462.84</v>
      </c>
      <c r="E9" s="24">
        <v>14311462.84</v>
      </c>
      <c r="F9" s="24"/>
      <c r="G9" s="24"/>
      <c r="H9" s="24"/>
      <c r="I9" s="24">
        <v>4000</v>
      </c>
      <c r="J9" s="24"/>
      <c r="K9" s="24"/>
      <c r="L9" s="24"/>
      <c r="M9" s="24"/>
      <c r="N9" s="24">
        <v>4000</v>
      </c>
      <c r="O9" s="24"/>
      <c r="P9" s="24"/>
      <c r="Q9" s="24"/>
      <c r="R9" s="24"/>
      <c r="S9" s="24"/>
    </row>
    <row r="10" ht="18.75" customHeight="1" spans="1:19">
      <c r="A10" s="195" t="s">
        <v>56</v>
      </c>
      <c r="B10" s="196"/>
      <c r="C10" s="24">
        <v>14315462.84</v>
      </c>
      <c r="D10" s="24">
        <v>14315462.84</v>
      </c>
      <c r="E10" s="24">
        <v>14311462.84</v>
      </c>
      <c r="F10" s="24"/>
      <c r="G10" s="24"/>
      <c r="H10" s="24"/>
      <c r="I10" s="24">
        <v>4000</v>
      </c>
      <c r="J10" s="24"/>
      <c r="K10" s="24"/>
      <c r="L10" s="24"/>
      <c r="M10" s="24"/>
      <c r="N10" s="24">
        <v>4000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39" t="s">
        <v>72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"单位名称："&amp;"临沧澜沧江省级自然保护区管护局"</f>
        <v>单位名称：临沧澜沧江省级自然保护区管护局</v>
      </c>
      <c r="B4" s="174"/>
      <c r="C4" s="62"/>
      <c r="D4" s="30"/>
      <c r="E4" s="62"/>
      <c r="F4" s="62"/>
      <c r="G4" s="62"/>
      <c r="H4" s="30"/>
      <c r="I4" s="62"/>
      <c r="J4" s="30"/>
      <c r="K4" s="62"/>
      <c r="L4" s="62"/>
      <c r="M4" s="181"/>
      <c r="N4" s="181"/>
      <c r="O4" s="3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4" t="s">
        <v>75</v>
      </c>
      <c r="F5" s="135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4" t="s">
        <v>58</v>
      </c>
      <c r="E6" s="92" t="s">
        <v>75</v>
      </c>
      <c r="F6" s="92" t="s">
        <v>76</v>
      </c>
      <c r="G6" s="19"/>
      <c r="H6" s="19"/>
      <c r="I6" s="19"/>
      <c r="J6" s="64" t="s">
        <v>58</v>
      </c>
      <c r="K6" s="46" t="s">
        <v>79</v>
      </c>
      <c r="L6" s="46" t="s">
        <v>80</v>
      </c>
      <c r="M6" s="46" t="s">
        <v>81</v>
      </c>
      <c r="N6" s="46" t="s">
        <v>82</v>
      </c>
      <c r="O6" s="46" t="s">
        <v>83</v>
      </c>
    </row>
    <row r="7" ht="18.75" customHeight="1" spans="1:15">
      <c r="A7" s="116">
        <v>1</v>
      </c>
      <c r="B7" s="116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</row>
    <row r="8" ht="18.75" customHeight="1" spans="1:15">
      <c r="A8" s="130" t="s">
        <v>84</v>
      </c>
      <c r="B8" s="160" t="s">
        <v>85</v>
      </c>
      <c r="C8" s="24">
        <v>1301732.96</v>
      </c>
      <c r="D8" s="24">
        <v>1301732.96</v>
      </c>
      <c r="E8" s="24">
        <v>1301732.96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86</v>
      </c>
      <c r="B9" s="211" t="s">
        <v>87</v>
      </c>
      <c r="C9" s="24">
        <v>1301732.96</v>
      </c>
      <c r="D9" s="24">
        <v>1301732.96</v>
      </c>
      <c r="E9" s="24">
        <v>1301732.96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88</v>
      </c>
      <c r="B10" s="212" t="s">
        <v>89</v>
      </c>
      <c r="C10" s="24">
        <v>1301732.96</v>
      </c>
      <c r="D10" s="24">
        <v>1301732.96</v>
      </c>
      <c r="E10" s="24">
        <v>1301732.96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0" t="s">
        <v>90</v>
      </c>
      <c r="B11" s="160" t="s">
        <v>91</v>
      </c>
      <c r="C11" s="24">
        <v>860958.59</v>
      </c>
      <c r="D11" s="24">
        <v>860958.59</v>
      </c>
      <c r="E11" s="24">
        <v>860958.59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5" t="s">
        <v>92</v>
      </c>
      <c r="B12" s="211" t="s">
        <v>93</v>
      </c>
      <c r="C12" s="24">
        <v>860958.59</v>
      </c>
      <c r="D12" s="24">
        <v>860958.59</v>
      </c>
      <c r="E12" s="24">
        <v>860958.59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94</v>
      </c>
      <c r="B13" s="212" t="s">
        <v>95</v>
      </c>
      <c r="C13" s="24">
        <v>577644</v>
      </c>
      <c r="D13" s="24">
        <v>577644</v>
      </c>
      <c r="E13" s="24">
        <v>577644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96</v>
      </c>
      <c r="B14" s="212" t="s">
        <v>97</v>
      </c>
      <c r="C14" s="24">
        <v>244074.93</v>
      </c>
      <c r="D14" s="24">
        <v>244074.93</v>
      </c>
      <c r="E14" s="24">
        <v>244074.93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98</v>
      </c>
      <c r="B15" s="212" t="s">
        <v>99</v>
      </c>
      <c r="C15" s="24">
        <v>39239.66</v>
      </c>
      <c r="D15" s="24">
        <v>39239.66</v>
      </c>
      <c r="E15" s="24">
        <v>39239.66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0" t="s">
        <v>100</v>
      </c>
      <c r="B16" s="160" t="s">
        <v>101</v>
      </c>
      <c r="C16" s="24">
        <v>502000</v>
      </c>
      <c r="D16" s="24">
        <v>502000</v>
      </c>
      <c r="E16" s="24"/>
      <c r="F16" s="24">
        <v>502000</v>
      </c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5" t="s">
        <v>102</v>
      </c>
      <c r="B17" s="211" t="s">
        <v>103</v>
      </c>
      <c r="C17" s="24">
        <v>502000</v>
      </c>
      <c r="D17" s="24">
        <v>502000</v>
      </c>
      <c r="E17" s="24"/>
      <c r="F17" s="24">
        <v>502000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104</v>
      </c>
      <c r="B18" s="212" t="s">
        <v>105</v>
      </c>
      <c r="C18" s="24">
        <v>502000</v>
      </c>
      <c r="D18" s="24">
        <v>502000</v>
      </c>
      <c r="E18" s="24"/>
      <c r="F18" s="24">
        <v>502000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0" t="s">
        <v>106</v>
      </c>
      <c r="B19" s="160" t="s">
        <v>107</v>
      </c>
      <c r="C19" s="24">
        <v>10711532.73</v>
      </c>
      <c r="D19" s="24">
        <v>10707532.73</v>
      </c>
      <c r="E19" s="24">
        <v>10217532.73</v>
      </c>
      <c r="F19" s="24">
        <v>490000</v>
      </c>
      <c r="G19" s="24"/>
      <c r="H19" s="24"/>
      <c r="I19" s="24"/>
      <c r="J19" s="24">
        <v>4000</v>
      </c>
      <c r="K19" s="24"/>
      <c r="L19" s="24"/>
      <c r="M19" s="24"/>
      <c r="N19" s="24"/>
      <c r="O19" s="24">
        <v>4000</v>
      </c>
    </row>
    <row r="20" ht="18.75" customHeight="1" spans="1:15">
      <c r="A20" s="175" t="s">
        <v>108</v>
      </c>
      <c r="B20" s="211" t="s">
        <v>109</v>
      </c>
      <c r="C20" s="24">
        <v>10711532.73</v>
      </c>
      <c r="D20" s="24">
        <v>10707532.73</v>
      </c>
      <c r="E20" s="24">
        <v>10217532.73</v>
      </c>
      <c r="F20" s="24">
        <v>490000</v>
      </c>
      <c r="G20" s="24"/>
      <c r="H20" s="24"/>
      <c r="I20" s="24"/>
      <c r="J20" s="24">
        <v>4000</v>
      </c>
      <c r="K20" s="24"/>
      <c r="L20" s="24"/>
      <c r="M20" s="24"/>
      <c r="N20" s="24"/>
      <c r="O20" s="24">
        <v>4000</v>
      </c>
    </row>
    <row r="21" ht="18.75" customHeight="1" spans="1:15">
      <c r="A21" s="177" t="s">
        <v>110</v>
      </c>
      <c r="B21" s="212" t="s">
        <v>111</v>
      </c>
      <c r="C21" s="24">
        <v>10217532.73</v>
      </c>
      <c r="D21" s="24">
        <v>10217532.73</v>
      </c>
      <c r="E21" s="24">
        <v>10217532.73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112</v>
      </c>
      <c r="B22" s="212" t="s">
        <v>113</v>
      </c>
      <c r="C22" s="24">
        <v>494000</v>
      </c>
      <c r="D22" s="24">
        <v>490000</v>
      </c>
      <c r="E22" s="24"/>
      <c r="F22" s="24">
        <v>490000</v>
      </c>
      <c r="G22" s="24"/>
      <c r="H22" s="24"/>
      <c r="I22" s="24"/>
      <c r="J22" s="24">
        <v>4000</v>
      </c>
      <c r="K22" s="24"/>
      <c r="L22" s="24"/>
      <c r="M22" s="24"/>
      <c r="N22" s="24"/>
      <c r="O22" s="24">
        <v>4000</v>
      </c>
    </row>
    <row r="23" ht="18.75" customHeight="1" spans="1:15">
      <c r="A23" s="130" t="s">
        <v>114</v>
      </c>
      <c r="B23" s="160" t="s">
        <v>115</v>
      </c>
      <c r="C23" s="24">
        <v>939238.56</v>
      </c>
      <c r="D23" s="24">
        <v>939238.56</v>
      </c>
      <c r="E23" s="24">
        <v>939238.56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5" t="s">
        <v>116</v>
      </c>
      <c r="B24" s="211" t="s">
        <v>117</v>
      </c>
      <c r="C24" s="24">
        <v>939238.56</v>
      </c>
      <c r="D24" s="24">
        <v>939238.56</v>
      </c>
      <c r="E24" s="24">
        <v>939238.56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7" t="s">
        <v>118</v>
      </c>
      <c r="B25" s="212" t="s">
        <v>119</v>
      </c>
      <c r="C25" s="24">
        <v>939238.56</v>
      </c>
      <c r="D25" s="24">
        <v>939238.56</v>
      </c>
      <c r="E25" s="24">
        <v>939238.56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9" t="s">
        <v>120</v>
      </c>
      <c r="B26" s="180" t="s">
        <v>120</v>
      </c>
      <c r="C26" s="24">
        <v>14315462.84</v>
      </c>
      <c r="D26" s="24">
        <v>14311462.84</v>
      </c>
      <c r="E26" s="24">
        <v>13319462.84</v>
      </c>
      <c r="F26" s="24">
        <v>992000</v>
      </c>
      <c r="G26" s="24"/>
      <c r="H26" s="24"/>
      <c r="I26" s="24"/>
      <c r="J26" s="24">
        <v>4000</v>
      </c>
      <c r="K26" s="24"/>
      <c r="L26" s="24"/>
      <c r="M26" s="24"/>
      <c r="N26" s="24"/>
      <c r="O26" s="24">
        <v>4000</v>
      </c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121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"单位名称："&amp;"临沧澜沧江省级自然保护区管护局"</f>
        <v>单位名称：临沧澜沧江省级自然保护区管护局</v>
      </c>
      <c r="B4" s="159"/>
      <c r="C4" s="159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6" t="str">
        <f t="shared" ref="B6:D6" si="0">"2025"&amp;"年预算数"</f>
        <v>2025年预算数</v>
      </c>
      <c r="C6" s="31" t="s">
        <v>122</v>
      </c>
      <c r="D6" s="106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60" t="s">
        <v>123</v>
      </c>
      <c r="B8" s="24">
        <v>14311462.84</v>
      </c>
      <c r="C8" s="23" t="s">
        <v>124</v>
      </c>
      <c r="D8" s="24">
        <v>14311462.84</v>
      </c>
    </row>
    <row r="9" ht="18.75" customHeight="1" spans="1:4">
      <c r="A9" s="161" t="s">
        <v>125</v>
      </c>
      <c r="B9" s="24">
        <v>14311462.84</v>
      </c>
      <c r="C9" s="23" t="s">
        <v>126</v>
      </c>
      <c r="D9" s="24"/>
    </row>
    <row r="10" ht="18.75" customHeight="1" spans="1:4">
      <c r="A10" s="161" t="s">
        <v>127</v>
      </c>
      <c r="B10" s="24"/>
      <c r="C10" s="23" t="s">
        <v>128</v>
      </c>
      <c r="D10" s="24"/>
    </row>
    <row r="11" ht="18.75" customHeight="1" spans="1:4">
      <c r="A11" s="161" t="s">
        <v>129</v>
      </c>
      <c r="B11" s="24"/>
      <c r="C11" s="23" t="s">
        <v>130</v>
      </c>
      <c r="D11" s="24"/>
    </row>
    <row r="12" ht="18.75" customHeight="1" spans="1:4">
      <c r="A12" s="162" t="s">
        <v>131</v>
      </c>
      <c r="B12" s="24"/>
      <c r="C12" s="163" t="s">
        <v>132</v>
      </c>
      <c r="D12" s="24"/>
    </row>
    <row r="13" ht="18.75" customHeight="1" spans="1:4">
      <c r="A13" s="164" t="s">
        <v>125</v>
      </c>
      <c r="B13" s="24"/>
      <c r="C13" s="165" t="s">
        <v>133</v>
      </c>
      <c r="D13" s="24"/>
    </row>
    <row r="14" ht="18.75" customHeight="1" spans="1:4">
      <c r="A14" s="164" t="s">
        <v>127</v>
      </c>
      <c r="B14" s="24"/>
      <c r="C14" s="165" t="s">
        <v>134</v>
      </c>
      <c r="D14" s="24"/>
    </row>
    <row r="15" ht="18.75" customHeight="1" spans="1:4">
      <c r="A15" s="164" t="s">
        <v>129</v>
      </c>
      <c r="B15" s="24"/>
      <c r="C15" s="165" t="s">
        <v>135</v>
      </c>
      <c r="D15" s="24"/>
    </row>
    <row r="16" ht="18.75" customHeight="1" spans="1:4">
      <c r="A16" s="164" t="s">
        <v>26</v>
      </c>
      <c r="B16" s="24"/>
      <c r="C16" s="165" t="s">
        <v>136</v>
      </c>
      <c r="D16" s="24">
        <v>1301732.96</v>
      </c>
    </row>
    <row r="17" ht="18.75" customHeight="1" spans="1:4">
      <c r="A17" s="164" t="s">
        <v>26</v>
      </c>
      <c r="B17" s="24" t="s">
        <v>26</v>
      </c>
      <c r="C17" s="165" t="s">
        <v>137</v>
      </c>
      <c r="D17" s="24">
        <v>860958.59</v>
      </c>
    </row>
    <row r="18" ht="18.75" customHeight="1" spans="1:4">
      <c r="A18" s="166" t="s">
        <v>26</v>
      </c>
      <c r="B18" s="24" t="s">
        <v>26</v>
      </c>
      <c r="C18" s="165" t="s">
        <v>138</v>
      </c>
      <c r="D18" s="24">
        <v>502000</v>
      </c>
    </row>
    <row r="19" ht="18.75" customHeight="1" spans="1:4">
      <c r="A19" s="166" t="s">
        <v>26</v>
      </c>
      <c r="B19" s="24" t="s">
        <v>26</v>
      </c>
      <c r="C19" s="165" t="s">
        <v>139</v>
      </c>
      <c r="D19" s="24"/>
    </row>
    <row r="20" ht="18.75" customHeight="1" spans="1:4">
      <c r="A20" s="167" t="s">
        <v>26</v>
      </c>
      <c r="B20" s="24" t="s">
        <v>26</v>
      </c>
      <c r="C20" s="165" t="s">
        <v>140</v>
      </c>
      <c r="D20" s="24">
        <v>10707532.73</v>
      </c>
    </row>
    <row r="21" ht="18.75" customHeight="1" spans="1:4">
      <c r="A21" s="167" t="s">
        <v>26</v>
      </c>
      <c r="B21" s="24" t="s">
        <v>26</v>
      </c>
      <c r="C21" s="165" t="s">
        <v>141</v>
      </c>
      <c r="D21" s="24"/>
    </row>
    <row r="22" ht="18.75" customHeight="1" spans="1:4">
      <c r="A22" s="167" t="s">
        <v>26</v>
      </c>
      <c r="B22" s="24" t="s">
        <v>26</v>
      </c>
      <c r="C22" s="165" t="s">
        <v>142</v>
      </c>
      <c r="D22" s="24"/>
    </row>
    <row r="23" ht="18.75" customHeight="1" spans="1:4">
      <c r="A23" s="167" t="s">
        <v>26</v>
      </c>
      <c r="B23" s="24" t="s">
        <v>26</v>
      </c>
      <c r="C23" s="165" t="s">
        <v>143</v>
      </c>
      <c r="D23" s="24"/>
    </row>
    <row r="24" ht="18.75" customHeight="1" spans="1:4">
      <c r="A24" s="167" t="s">
        <v>26</v>
      </c>
      <c r="B24" s="24" t="s">
        <v>26</v>
      </c>
      <c r="C24" s="165" t="s">
        <v>144</v>
      </c>
      <c r="D24" s="24"/>
    </row>
    <row r="25" ht="18.75" customHeight="1" spans="1:4">
      <c r="A25" s="167" t="s">
        <v>26</v>
      </c>
      <c r="B25" s="24" t="s">
        <v>26</v>
      </c>
      <c r="C25" s="165" t="s">
        <v>145</v>
      </c>
      <c r="D25" s="24"/>
    </row>
    <row r="26" ht="18.75" customHeight="1" spans="1:4">
      <c r="A26" s="167" t="s">
        <v>26</v>
      </c>
      <c r="B26" s="24" t="s">
        <v>26</v>
      </c>
      <c r="C26" s="165" t="s">
        <v>146</v>
      </c>
      <c r="D26" s="24"/>
    </row>
    <row r="27" ht="18.75" customHeight="1" spans="1:4">
      <c r="A27" s="167" t="s">
        <v>26</v>
      </c>
      <c r="B27" s="24" t="s">
        <v>26</v>
      </c>
      <c r="C27" s="165" t="s">
        <v>147</v>
      </c>
      <c r="D27" s="24">
        <v>939238.56</v>
      </c>
    </row>
    <row r="28" ht="18.75" customHeight="1" spans="1:4">
      <c r="A28" s="167" t="s">
        <v>26</v>
      </c>
      <c r="B28" s="24" t="s">
        <v>26</v>
      </c>
      <c r="C28" s="165" t="s">
        <v>148</v>
      </c>
      <c r="D28" s="24"/>
    </row>
    <row r="29" ht="18.75" customHeight="1" spans="1:4">
      <c r="A29" s="167" t="s">
        <v>26</v>
      </c>
      <c r="B29" s="24" t="s">
        <v>26</v>
      </c>
      <c r="C29" s="165" t="s">
        <v>149</v>
      </c>
      <c r="D29" s="24"/>
    </row>
    <row r="30" ht="18.75" customHeight="1" spans="1:4">
      <c r="A30" s="167" t="s">
        <v>26</v>
      </c>
      <c r="B30" s="24" t="s">
        <v>26</v>
      </c>
      <c r="C30" s="165" t="s">
        <v>150</v>
      </c>
      <c r="D30" s="24"/>
    </row>
    <row r="31" ht="18.75" customHeight="1" spans="1:4">
      <c r="A31" s="167" t="s">
        <v>26</v>
      </c>
      <c r="B31" s="24" t="s">
        <v>26</v>
      </c>
      <c r="C31" s="165" t="s">
        <v>151</v>
      </c>
      <c r="D31" s="24"/>
    </row>
    <row r="32" ht="18.75" customHeight="1" spans="1:4">
      <c r="A32" s="168" t="s">
        <v>26</v>
      </c>
      <c r="B32" s="24" t="s">
        <v>26</v>
      </c>
      <c r="C32" s="165" t="s">
        <v>152</v>
      </c>
      <c r="D32" s="24"/>
    </row>
    <row r="33" ht="18.75" customHeight="1" spans="1:4">
      <c r="A33" s="168" t="s">
        <v>26</v>
      </c>
      <c r="B33" s="24" t="s">
        <v>26</v>
      </c>
      <c r="C33" s="165" t="s">
        <v>153</v>
      </c>
      <c r="D33" s="24"/>
    </row>
    <row r="34" ht="18.75" customHeight="1" spans="1:4">
      <c r="A34" s="168" t="s">
        <v>26</v>
      </c>
      <c r="B34" s="24" t="s">
        <v>26</v>
      </c>
      <c r="C34" s="165" t="s">
        <v>154</v>
      </c>
      <c r="D34" s="24"/>
    </row>
    <row r="35" ht="18.75" customHeight="1" spans="1:4">
      <c r="A35" s="168"/>
      <c r="B35" s="24"/>
      <c r="C35" s="165" t="s">
        <v>155</v>
      </c>
      <c r="D35" s="24"/>
    </row>
    <row r="36" ht="18.75" customHeight="1" spans="1:4">
      <c r="A36" s="168" t="s">
        <v>26</v>
      </c>
      <c r="B36" s="24" t="s">
        <v>26</v>
      </c>
      <c r="C36" s="165" t="s">
        <v>156</v>
      </c>
      <c r="D36" s="24"/>
    </row>
    <row r="37" ht="18.75" customHeight="1" spans="1:4">
      <c r="A37" s="55" t="s">
        <v>157</v>
      </c>
      <c r="B37" s="169">
        <v>14311462.84</v>
      </c>
      <c r="C37" s="170" t="s">
        <v>52</v>
      </c>
      <c r="D37" s="169">
        <v>14311462.84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8"/>
      <c r="F2" s="57"/>
      <c r="G2" s="39" t="s">
        <v>158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9"/>
      <c r="C3" s="149"/>
      <c r="D3" s="149"/>
      <c r="E3" s="149"/>
      <c r="F3" s="149"/>
      <c r="G3" s="149"/>
    </row>
    <row r="4" ht="18" customHeight="1" spans="1:7">
      <c r="A4" s="150" t="str">
        <f>"单位名称："&amp;"临沧澜沧江省级自然保护区管护局"</f>
        <v>单位名称：临沧澜沧江省级自然保护区管护局</v>
      </c>
      <c r="B4" s="29"/>
      <c r="C4" s="30"/>
      <c r="D4" s="30"/>
      <c r="E4" s="30"/>
      <c r="F4" s="101"/>
      <c r="G4" s="39" t="s">
        <v>1</v>
      </c>
    </row>
    <row r="5" ht="20.25" customHeight="1" spans="1:7">
      <c r="A5" s="151" t="s">
        <v>159</v>
      </c>
      <c r="B5" s="152"/>
      <c r="C5" s="106" t="s">
        <v>56</v>
      </c>
      <c r="D5" s="128" t="s">
        <v>75</v>
      </c>
      <c r="E5" s="14"/>
      <c r="F5" s="15"/>
      <c r="G5" s="121" t="s">
        <v>76</v>
      </c>
    </row>
    <row r="6" ht="20.25" customHeight="1" spans="1:7">
      <c r="A6" s="153" t="s">
        <v>73</v>
      </c>
      <c r="B6" s="153" t="s">
        <v>74</v>
      </c>
      <c r="C6" s="33"/>
      <c r="D6" s="64" t="s">
        <v>58</v>
      </c>
      <c r="E6" s="64" t="s">
        <v>160</v>
      </c>
      <c r="F6" s="64" t="s">
        <v>161</v>
      </c>
      <c r="G6" s="94"/>
    </row>
    <row r="7" ht="19.5" customHeight="1" spans="1:7">
      <c r="A7" s="153" t="s">
        <v>162</v>
      </c>
      <c r="B7" s="153" t="s">
        <v>163</v>
      </c>
      <c r="C7" s="153" t="s">
        <v>164</v>
      </c>
      <c r="D7" s="64">
        <v>4</v>
      </c>
      <c r="E7" s="154" t="s">
        <v>165</v>
      </c>
      <c r="F7" s="154" t="s">
        <v>166</v>
      </c>
      <c r="G7" s="153" t="s">
        <v>167</v>
      </c>
    </row>
    <row r="8" ht="18" customHeight="1" spans="1:7">
      <c r="A8" s="34" t="s">
        <v>84</v>
      </c>
      <c r="B8" s="34" t="s">
        <v>85</v>
      </c>
      <c r="C8" s="24">
        <v>1301732.96</v>
      </c>
      <c r="D8" s="24">
        <v>1301732.96</v>
      </c>
      <c r="E8" s="24">
        <v>1301732.96</v>
      </c>
      <c r="F8" s="24"/>
      <c r="G8" s="24"/>
    </row>
    <row r="9" ht="18" customHeight="1" spans="1:7">
      <c r="A9" s="117" t="s">
        <v>86</v>
      </c>
      <c r="B9" s="117" t="s">
        <v>87</v>
      </c>
      <c r="C9" s="24">
        <v>1301732.96</v>
      </c>
      <c r="D9" s="24">
        <v>1301732.96</v>
      </c>
      <c r="E9" s="24">
        <v>1301732.96</v>
      </c>
      <c r="F9" s="24"/>
      <c r="G9" s="24"/>
    </row>
    <row r="10" ht="18" customHeight="1" spans="1:7">
      <c r="A10" s="155" t="s">
        <v>88</v>
      </c>
      <c r="B10" s="155" t="s">
        <v>89</v>
      </c>
      <c r="C10" s="24">
        <v>1301732.96</v>
      </c>
      <c r="D10" s="24">
        <v>1301732.96</v>
      </c>
      <c r="E10" s="24">
        <v>1301732.96</v>
      </c>
      <c r="F10" s="24"/>
      <c r="G10" s="24"/>
    </row>
    <row r="11" ht="18" customHeight="1" spans="1:7">
      <c r="A11" s="34" t="s">
        <v>90</v>
      </c>
      <c r="B11" s="34" t="s">
        <v>91</v>
      </c>
      <c r="C11" s="24">
        <v>860958.59</v>
      </c>
      <c r="D11" s="24">
        <v>860958.59</v>
      </c>
      <c r="E11" s="24">
        <v>860958.59</v>
      </c>
      <c r="F11" s="24"/>
      <c r="G11" s="24"/>
    </row>
    <row r="12" ht="18" customHeight="1" spans="1:7">
      <c r="A12" s="117" t="s">
        <v>92</v>
      </c>
      <c r="B12" s="117" t="s">
        <v>93</v>
      </c>
      <c r="C12" s="24">
        <v>860958.59</v>
      </c>
      <c r="D12" s="24">
        <v>860958.59</v>
      </c>
      <c r="E12" s="24">
        <v>860958.59</v>
      </c>
      <c r="F12" s="24"/>
      <c r="G12" s="24"/>
    </row>
    <row r="13" ht="18" customHeight="1" spans="1:7">
      <c r="A13" s="155" t="s">
        <v>94</v>
      </c>
      <c r="B13" s="155" t="s">
        <v>95</v>
      </c>
      <c r="C13" s="24">
        <v>577644</v>
      </c>
      <c r="D13" s="24">
        <v>577644</v>
      </c>
      <c r="E13" s="24">
        <v>577644</v>
      </c>
      <c r="F13" s="24"/>
      <c r="G13" s="24"/>
    </row>
    <row r="14" ht="18" customHeight="1" spans="1:7">
      <c r="A14" s="155" t="s">
        <v>96</v>
      </c>
      <c r="B14" s="155" t="s">
        <v>97</v>
      </c>
      <c r="C14" s="24">
        <v>244074.93</v>
      </c>
      <c r="D14" s="24">
        <v>244074.93</v>
      </c>
      <c r="E14" s="24">
        <v>244074.93</v>
      </c>
      <c r="F14" s="24"/>
      <c r="G14" s="24"/>
    </row>
    <row r="15" ht="18" customHeight="1" spans="1:7">
      <c r="A15" s="155" t="s">
        <v>98</v>
      </c>
      <c r="B15" s="155" t="s">
        <v>99</v>
      </c>
      <c r="C15" s="24">
        <v>39239.66</v>
      </c>
      <c r="D15" s="24">
        <v>39239.66</v>
      </c>
      <c r="E15" s="24">
        <v>39239.66</v>
      </c>
      <c r="F15" s="24"/>
      <c r="G15" s="24"/>
    </row>
    <row r="16" ht="18" customHeight="1" spans="1:7">
      <c r="A16" s="34" t="s">
        <v>100</v>
      </c>
      <c r="B16" s="34" t="s">
        <v>101</v>
      </c>
      <c r="C16" s="24">
        <v>502000</v>
      </c>
      <c r="D16" s="24"/>
      <c r="E16" s="24"/>
      <c r="F16" s="24"/>
      <c r="G16" s="24">
        <v>502000</v>
      </c>
    </row>
    <row r="17" ht="18" customHeight="1" spans="1:7">
      <c r="A17" s="117" t="s">
        <v>102</v>
      </c>
      <c r="B17" s="117" t="s">
        <v>103</v>
      </c>
      <c r="C17" s="24">
        <v>502000</v>
      </c>
      <c r="D17" s="24"/>
      <c r="E17" s="24"/>
      <c r="F17" s="24"/>
      <c r="G17" s="24">
        <v>502000</v>
      </c>
    </row>
    <row r="18" ht="18" customHeight="1" spans="1:7">
      <c r="A18" s="155" t="s">
        <v>104</v>
      </c>
      <c r="B18" s="155" t="s">
        <v>105</v>
      </c>
      <c r="C18" s="24">
        <v>502000</v>
      </c>
      <c r="D18" s="24"/>
      <c r="E18" s="24"/>
      <c r="F18" s="24"/>
      <c r="G18" s="24">
        <v>502000</v>
      </c>
    </row>
    <row r="19" ht="18" customHeight="1" spans="1:7">
      <c r="A19" s="34" t="s">
        <v>106</v>
      </c>
      <c r="B19" s="34" t="s">
        <v>107</v>
      </c>
      <c r="C19" s="24">
        <v>10707532.73</v>
      </c>
      <c r="D19" s="24">
        <v>10217532.73</v>
      </c>
      <c r="E19" s="24">
        <v>9679576.99</v>
      </c>
      <c r="F19" s="24">
        <v>537955.74</v>
      </c>
      <c r="G19" s="24">
        <v>490000</v>
      </c>
    </row>
    <row r="20" ht="18" customHeight="1" spans="1:7">
      <c r="A20" s="117" t="s">
        <v>108</v>
      </c>
      <c r="B20" s="117" t="s">
        <v>109</v>
      </c>
      <c r="C20" s="24">
        <v>10707532.73</v>
      </c>
      <c r="D20" s="24">
        <v>10217532.73</v>
      </c>
      <c r="E20" s="24">
        <v>9679576.99</v>
      </c>
      <c r="F20" s="24">
        <v>537955.74</v>
      </c>
      <c r="G20" s="24">
        <v>490000</v>
      </c>
    </row>
    <row r="21" ht="18" customHeight="1" spans="1:7">
      <c r="A21" s="155" t="s">
        <v>110</v>
      </c>
      <c r="B21" s="155" t="s">
        <v>111</v>
      </c>
      <c r="C21" s="24">
        <v>10217532.73</v>
      </c>
      <c r="D21" s="24">
        <v>10217532.73</v>
      </c>
      <c r="E21" s="24">
        <v>9679576.99</v>
      </c>
      <c r="F21" s="24">
        <v>537955.74</v>
      </c>
      <c r="G21" s="24"/>
    </row>
    <row r="22" ht="18" customHeight="1" spans="1:7">
      <c r="A22" s="155" t="s">
        <v>112</v>
      </c>
      <c r="B22" s="155" t="s">
        <v>113</v>
      </c>
      <c r="C22" s="24">
        <v>490000</v>
      </c>
      <c r="D22" s="24"/>
      <c r="E22" s="24"/>
      <c r="F22" s="24"/>
      <c r="G22" s="24">
        <v>490000</v>
      </c>
    </row>
    <row r="23" ht="18" customHeight="1" spans="1:7">
      <c r="A23" s="34" t="s">
        <v>114</v>
      </c>
      <c r="B23" s="34" t="s">
        <v>115</v>
      </c>
      <c r="C23" s="24">
        <v>939238.56</v>
      </c>
      <c r="D23" s="24">
        <v>939238.56</v>
      </c>
      <c r="E23" s="24">
        <v>939238.56</v>
      </c>
      <c r="F23" s="24"/>
      <c r="G23" s="24"/>
    </row>
    <row r="24" ht="18" customHeight="1" spans="1:7">
      <c r="A24" s="117" t="s">
        <v>116</v>
      </c>
      <c r="B24" s="117" t="s">
        <v>117</v>
      </c>
      <c r="C24" s="24">
        <v>939238.56</v>
      </c>
      <c r="D24" s="24">
        <v>939238.56</v>
      </c>
      <c r="E24" s="24">
        <v>939238.56</v>
      </c>
      <c r="F24" s="24"/>
      <c r="G24" s="24"/>
    </row>
    <row r="25" ht="18" customHeight="1" spans="1:7">
      <c r="A25" s="155" t="s">
        <v>118</v>
      </c>
      <c r="B25" s="155" t="s">
        <v>119</v>
      </c>
      <c r="C25" s="24">
        <v>939238.56</v>
      </c>
      <c r="D25" s="24">
        <v>939238.56</v>
      </c>
      <c r="E25" s="24">
        <v>939238.56</v>
      </c>
      <c r="F25" s="24"/>
      <c r="G25" s="24"/>
    </row>
    <row r="26" ht="18" customHeight="1" spans="1:7">
      <c r="A26" s="156" t="s">
        <v>120</v>
      </c>
      <c r="B26" s="157" t="s">
        <v>120</v>
      </c>
      <c r="C26" s="24">
        <v>14311462.84</v>
      </c>
      <c r="D26" s="24">
        <v>13319462.84</v>
      </c>
      <c r="E26" s="24">
        <v>12781507.1</v>
      </c>
      <c r="F26" s="24">
        <v>537955.74</v>
      </c>
      <c r="G26" s="24">
        <v>992000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9" sqref="$A9:$XFD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6"/>
      <c r="B1" s="136"/>
      <c r="C1" s="136"/>
      <c r="D1" s="136"/>
      <c r="E1" s="136"/>
      <c r="F1" s="136"/>
      <c r="G1" s="136"/>
    </row>
    <row r="2" ht="15" customHeight="1" spans="1:7">
      <c r="A2" s="137"/>
      <c r="B2" s="138"/>
      <c r="C2" s="139"/>
      <c r="D2" s="62"/>
      <c r="G2" s="87" t="s">
        <v>168</v>
      </c>
    </row>
    <row r="3" ht="39" customHeight="1" spans="1:7">
      <c r="A3" s="126" t="str">
        <f>"2025"&amp;"年“三公”经费支出预算表"</f>
        <v>2025年“三公”经费支出预算表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"单位名称："&amp;"临沧澜沧江省级自然保护区管护局"</f>
        <v>单位名称：临沧澜沧江省级自然保护区管护局</v>
      </c>
      <c r="B4" s="138"/>
      <c r="C4" s="139"/>
      <c r="D4" s="62"/>
      <c r="E4" s="30"/>
      <c r="G4" s="87" t="s">
        <v>169</v>
      </c>
    </row>
    <row r="5" ht="18.75" customHeight="1" spans="1:7">
      <c r="A5" s="11" t="s">
        <v>170</v>
      </c>
      <c r="B5" s="11" t="s">
        <v>171</v>
      </c>
      <c r="C5" s="31" t="s">
        <v>172</v>
      </c>
      <c r="D5" s="13" t="s">
        <v>173</v>
      </c>
      <c r="E5" s="14"/>
      <c r="F5" s="15"/>
      <c r="G5" s="31" t="s">
        <v>174</v>
      </c>
    </row>
    <row r="6" ht="18.75" customHeight="1" spans="1:7">
      <c r="A6" s="18"/>
      <c r="B6" s="140"/>
      <c r="C6" s="33"/>
      <c r="D6" s="64" t="s">
        <v>58</v>
      </c>
      <c r="E6" s="64" t="s">
        <v>175</v>
      </c>
      <c r="F6" s="64" t="s">
        <v>176</v>
      </c>
      <c r="G6" s="33"/>
    </row>
    <row r="7" ht="18.75" customHeight="1" spans="1:7">
      <c r="A7" s="141">
        <v>1</v>
      </c>
      <c r="B7" s="142">
        <v>1</v>
      </c>
      <c r="C7" s="143">
        <v>2</v>
      </c>
      <c r="D7" s="144">
        <v>3</v>
      </c>
      <c r="E7" s="144">
        <v>4</v>
      </c>
      <c r="F7" s="144">
        <v>5</v>
      </c>
      <c r="G7" s="143">
        <v>6</v>
      </c>
    </row>
    <row r="8" ht="18.75" customHeight="1" spans="1:7">
      <c r="A8" s="145" t="s">
        <v>56</v>
      </c>
      <c r="B8" s="146">
        <v>243000</v>
      </c>
      <c r="C8" s="146"/>
      <c r="D8" s="146">
        <v>233000</v>
      </c>
      <c r="E8" s="146"/>
      <c r="F8" s="146">
        <v>233000</v>
      </c>
      <c r="G8" s="146">
        <v>10000</v>
      </c>
    </row>
    <row r="9" ht="18.75" customHeight="1" spans="1:7">
      <c r="A9" s="147" t="s">
        <v>177</v>
      </c>
      <c r="B9" s="146">
        <v>18000</v>
      </c>
      <c r="C9" s="146"/>
      <c r="D9" s="146">
        <v>18000</v>
      </c>
      <c r="E9" s="146"/>
      <c r="F9" s="146">
        <v>18000</v>
      </c>
      <c r="G9" s="146"/>
    </row>
    <row r="10" ht="18.75" customHeight="1" spans="1:7">
      <c r="A10" s="147" t="s">
        <v>178</v>
      </c>
      <c r="B10" s="146">
        <v>225000</v>
      </c>
      <c r="C10" s="146"/>
      <c r="D10" s="146">
        <v>215000</v>
      </c>
      <c r="E10" s="146"/>
      <c r="F10" s="146">
        <v>215000</v>
      </c>
      <c r="G10" s="146">
        <v>10000</v>
      </c>
    </row>
    <row r="11" ht="18.75" customHeight="1" spans="1:7">
      <c r="A11" s="147" t="s">
        <v>179</v>
      </c>
      <c r="B11" s="146"/>
      <c r="C11" s="146"/>
      <c r="D11" s="146"/>
      <c r="E11" s="146"/>
      <c r="F11" s="146"/>
      <c r="G11" s="146"/>
    </row>
    <row r="12" ht="18.75" customHeight="1" spans="1:7">
      <c r="A12" s="147" t="s">
        <v>180</v>
      </c>
      <c r="B12" s="146"/>
      <c r="C12" s="146"/>
      <c r="D12" s="146"/>
      <c r="E12" s="146"/>
      <c r="F12" s="146"/>
      <c r="G12" s="146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4"/>
      <c r="D2" s="125"/>
      <c r="E2" s="125"/>
      <c r="F2" s="125"/>
      <c r="G2" s="125"/>
      <c r="H2" s="67"/>
      <c r="I2" s="67"/>
      <c r="J2" s="67"/>
      <c r="K2" s="67"/>
      <c r="L2" s="67"/>
      <c r="M2" s="67"/>
      <c r="N2" s="30"/>
      <c r="O2" s="30"/>
      <c r="P2" s="30"/>
      <c r="Q2" s="67"/>
      <c r="U2" s="124"/>
      <c r="W2" s="38" t="s">
        <v>181</v>
      </c>
    </row>
    <row r="3" ht="39.75" customHeight="1" spans="1:23">
      <c r="A3" s="126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"单位名称："&amp;"临沧澜沧江省级自然保护区管护局"</f>
        <v>单位名称：临沧澜沧江省级自然保护区管护局</v>
      </c>
      <c r="B4" s="127"/>
      <c r="C4" s="127"/>
      <c r="D4" s="127"/>
      <c r="E4" s="127"/>
      <c r="F4" s="127"/>
      <c r="G4" s="127"/>
      <c r="H4" s="71"/>
      <c r="I4" s="71"/>
      <c r="J4" s="71"/>
      <c r="K4" s="71"/>
      <c r="L4" s="71"/>
      <c r="M4" s="71"/>
      <c r="N4" s="93"/>
      <c r="O4" s="93"/>
      <c r="P4" s="93"/>
      <c r="Q4" s="71"/>
      <c r="U4" s="124"/>
      <c r="W4" s="38" t="s">
        <v>169</v>
      </c>
    </row>
    <row r="5" ht="18" customHeight="1" spans="1:23">
      <c r="A5" s="11" t="s">
        <v>182</v>
      </c>
      <c r="B5" s="11" t="s">
        <v>183</v>
      </c>
      <c r="C5" s="11" t="s">
        <v>184</v>
      </c>
      <c r="D5" s="11" t="s">
        <v>185</v>
      </c>
      <c r="E5" s="11" t="s">
        <v>186</v>
      </c>
      <c r="F5" s="11" t="s">
        <v>187</v>
      </c>
      <c r="G5" s="11" t="s">
        <v>188</v>
      </c>
      <c r="H5" s="128" t="s">
        <v>189</v>
      </c>
      <c r="I5" s="66" t="s">
        <v>189</v>
      </c>
      <c r="J5" s="66"/>
      <c r="K5" s="66"/>
      <c r="L5" s="66"/>
      <c r="M5" s="66"/>
      <c r="N5" s="14"/>
      <c r="O5" s="14"/>
      <c r="P5" s="14"/>
      <c r="Q5" s="74" t="s">
        <v>62</v>
      </c>
      <c r="R5" s="66" t="s">
        <v>78</v>
      </c>
      <c r="S5" s="66"/>
      <c r="T5" s="66"/>
      <c r="U5" s="66"/>
      <c r="V5" s="66"/>
      <c r="W5" s="133"/>
    </row>
    <row r="6" ht="18" customHeight="1" spans="1:23">
      <c r="A6" s="16"/>
      <c r="B6" s="123"/>
      <c r="C6" s="16"/>
      <c r="D6" s="16"/>
      <c r="E6" s="16"/>
      <c r="F6" s="16"/>
      <c r="G6" s="16"/>
      <c r="H6" s="106" t="s">
        <v>190</v>
      </c>
      <c r="I6" s="128" t="s">
        <v>59</v>
      </c>
      <c r="J6" s="66"/>
      <c r="K6" s="66"/>
      <c r="L6" s="66"/>
      <c r="M6" s="133"/>
      <c r="N6" s="13" t="s">
        <v>191</v>
      </c>
      <c r="O6" s="14"/>
      <c r="P6" s="15"/>
      <c r="Q6" s="11" t="s">
        <v>62</v>
      </c>
      <c r="R6" s="128" t="s">
        <v>78</v>
      </c>
      <c r="S6" s="74" t="s">
        <v>65</v>
      </c>
      <c r="T6" s="66" t="s">
        <v>78</v>
      </c>
      <c r="U6" s="74" t="s">
        <v>67</v>
      </c>
      <c r="V6" s="74" t="s">
        <v>68</v>
      </c>
      <c r="W6" s="135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4" t="s">
        <v>192</v>
      </c>
      <c r="J7" s="11" t="s">
        <v>193</v>
      </c>
      <c r="K7" s="11" t="s">
        <v>194</v>
      </c>
      <c r="L7" s="11" t="s">
        <v>195</v>
      </c>
      <c r="M7" s="11" t="s">
        <v>196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197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2"/>
      <c r="J8" s="18" t="s">
        <v>198</v>
      </c>
      <c r="K8" s="18" t="s">
        <v>194</v>
      </c>
      <c r="L8" s="18" t="s">
        <v>195</v>
      </c>
      <c r="M8" s="18" t="s">
        <v>196</v>
      </c>
      <c r="N8" s="18" t="s">
        <v>194</v>
      </c>
      <c r="O8" s="18" t="s">
        <v>195</v>
      </c>
      <c r="P8" s="18" t="s">
        <v>196</v>
      </c>
      <c r="Q8" s="18" t="s">
        <v>62</v>
      </c>
      <c r="R8" s="18" t="s">
        <v>58</v>
      </c>
      <c r="S8" s="18" t="s">
        <v>65</v>
      </c>
      <c r="T8" s="18" t="s">
        <v>197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29">
        <v>1</v>
      </c>
      <c r="B9" s="129">
        <v>2</v>
      </c>
      <c r="C9" s="129">
        <v>3</v>
      </c>
      <c r="D9" s="129">
        <v>4</v>
      </c>
      <c r="E9" s="129">
        <v>5</v>
      </c>
      <c r="F9" s="129">
        <v>6</v>
      </c>
      <c r="G9" s="129">
        <v>7</v>
      </c>
      <c r="H9" s="129">
        <v>8</v>
      </c>
      <c r="I9" s="129">
        <v>9</v>
      </c>
      <c r="J9" s="129">
        <v>10</v>
      </c>
      <c r="K9" s="129">
        <v>11</v>
      </c>
      <c r="L9" s="129">
        <v>12</v>
      </c>
      <c r="M9" s="129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29">
        <v>22</v>
      </c>
      <c r="W9" s="129">
        <v>23</v>
      </c>
    </row>
    <row r="10" ht="21" customHeight="1" spans="1:23">
      <c r="A10" s="130" t="s">
        <v>71</v>
      </c>
      <c r="B10" s="130"/>
      <c r="C10" s="130"/>
      <c r="D10" s="130"/>
      <c r="E10" s="130"/>
      <c r="F10" s="130"/>
      <c r="G10" s="130"/>
      <c r="H10" s="24">
        <v>13319462.84</v>
      </c>
      <c r="I10" s="24">
        <v>13319462.84</v>
      </c>
      <c r="J10" s="24"/>
      <c r="K10" s="24"/>
      <c r="L10" s="24">
        <v>13319462.84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0" t="s">
        <v>71</v>
      </c>
      <c r="B11" s="22" t="s">
        <v>199</v>
      </c>
      <c r="C11" s="22" t="s">
        <v>200</v>
      </c>
      <c r="D11" s="22" t="s">
        <v>110</v>
      </c>
      <c r="E11" s="22" t="s">
        <v>111</v>
      </c>
      <c r="F11" s="22" t="s">
        <v>201</v>
      </c>
      <c r="G11" s="22" t="s">
        <v>202</v>
      </c>
      <c r="H11" s="24">
        <v>3780564</v>
      </c>
      <c r="I11" s="24">
        <v>3780564</v>
      </c>
      <c r="J11" s="24"/>
      <c r="K11" s="24"/>
      <c r="L11" s="24">
        <v>3780564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0" t="s">
        <v>71</v>
      </c>
      <c r="B12" s="22" t="s">
        <v>199</v>
      </c>
      <c r="C12" s="22" t="s">
        <v>200</v>
      </c>
      <c r="D12" s="22" t="s">
        <v>110</v>
      </c>
      <c r="E12" s="22" t="s">
        <v>111</v>
      </c>
      <c r="F12" s="22" t="s">
        <v>203</v>
      </c>
      <c r="G12" s="22" t="s">
        <v>204</v>
      </c>
      <c r="H12" s="24">
        <v>228000</v>
      </c>
      <c r="I12" s="24">
        <v>228000</v>
      </c>
      <c r="J12" s="24"/>
      <c r="K12" s="24"/>
      <c r="L12" s="24">
        <v>228000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0" t="s">
        <v>71</v>
      </c>
      <c r="B13" s="22" t="s">
        <v>199</v>
      </c>
      <c r="C13" s="22" t="s">
        <v>200</v>
      </c>
      <c r="D13" s="22" t="s">
        <v>110</v>
      </c>
      <c r="E13" s="22" t="s">
        <v>111</v>
      </c>
      <c r="F13" s="22" t="s">
        <v>203</v>
      </c>
      <c r="G13" s="22" t="s">
        <v>204</v>
      </c>
      <c r="H13" s="24">
        <v>445620</v>
      </c>
      <c r="I13" s="24">
        <v>445620</v>
      </c>
      <c r="J13" s="24"/>
      <c r="K13" s="24"/>
      <c r="L13" s="24">
        <v>445620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0" t="s">
        <v>71</v>
      </c>
      <c r="B14" s="22" t="s">
        <v>205</v>
      </c>
      <c r="C14" s="22" t="s">
        <v>206</v>
      </c>
      <c r="D14" s="22" t="s">
        <v>110</v>
      </c>
      <c r="E14" s="22" t="s">
        <v>111</v>
      </c>
      <c r="F14" s="22" t="s">
        <v>207</v>
      </c>
      <c r="G14" s="22" t="s">
        <v>208</v>
      </c>
      <c r="H14" s="24">
        <v>1566000</v>
      </c>
      <c r="I14" s="24">
        <v>1566000</v>
      </c>
      <c r="J14" s="24"/>
      <c r="K14" s="24"/>
      <c r="L14" s="24">
        <v>1566000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0" t="s">
        <v>71</v>
      </c>
      <c r="B15" s="22" t="s">
        <v>199</v>
      </c>
      <c r="C15" s="22" t="s">
        <v>200</v>
      </c>
      <c r="D15" s="22" t="s">
        <v>110</v>
      </c>
      <c r="E15" s="22" t="s">
        <v>111</v>
      </c>
      <c r="F15" s="22" t="s">
        <v>207</v>
      </c>
      <c r="G15" s="22" t="s">
        <v>208</v>
      </c>
      <c r="H15" s="24">
        <v>1168980</v>
      </c>
      <c r="I15" s="24">
        <v>1168980</v>
      </c>
      <c r="J15" s="24"/>
      <c r="K15" s="24"/>
      <c r="L15" s="24">
        <v>1168980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0" t="s">
        <v>71</v>
      </c>
      <c r="B16" s="22" t="s">
        <v>199</v>
      </c>
      <c r="C16" s="22" t="s">
        <v>200</v>
      </c>
      <c r="D16" s="22" t="s">
        <v>110</v>
      </c>
      <c r="E16" s="22" t="s">
        <v>111</v>
      </c>
      <c r="F16" s="22" t="s">
        <v>207</v>
      </c>
      <c r="G16" s="22" t="s">
        <v>208</v>
      </c>
      <c r="H16" s="24">
        <v>934380</v>
      </c>
      <c r="I16" s="24">
        <v>934380</v>
      </c>
      <c r="J16" s="24"/>
      <c r="K16" s="24"/>
      <c r="L16" s="24">
        <v>934380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0" t="s">
        <v>71</v>
      </c>
      <c r="B17" s="22" t="s">
        <v>199</v>
      </c>
      <c r="C17" s="22" t="s">
        <v>200</v>
      </c>
      <c r="D17" s="22" t="s">
        <v>110</v>
      </c>
      <c r="E17" s="22" t="s">
        <v>111</v>
      </c>
      <c r="F17" s="22" t="s">
        <v>207</v>
      </c>
      <c r="G17" s="22" t="s">
        <v>208</v>
      </c>
      <c r="H17" s="24">
        <v>1497444</v>
      </c>
      <c r="I17" s="24">
        <v>1497444</v>
      </c>
      <c r="J17" s="24"/>
      <c r="K17" s="24"/>
      <c r="L17" s="24">
        <v>1497444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0" t="s">
        <v>71</v>
      </c>
      <c r="B18" s="22" t="s">
        <v>209</v>
      </c>
      <c r="C18" s="22" t="s">
        <v>210</v>
      </c>
      <c r="D18" s="22" t="s">
        <v>88</v>
      </c>
      <c r="E18" s="22" t="s">
        <v>89</v>
      </c>
      <c r="F18" s="22" t="s">
        <v>211</v>
      </c>
      <c r="G18" s="22" t="s">
        <v>212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0" t="s">
        <v>71</v>
      </c>
      <c r="B19" s="22" t="s">
        <v>209</v>
      </c>
      <c r="C19" s="22" t="s">
        <v>210</v>
      </c>
      <c r="D19" s="22" t="s">
        <v>88</v>
      </c>
      <c r="E19" s="22" t="s">
        <v>89</v>
      </c>
      <c r="F19" s="22" t="s">
        <v>211</v>
      </c>
      <c r="G19" s="22" t="s">
        <v>212</v>
      </c>
      <c r="H19" s="24">
        <v>1301732.96</v>
      </c>
      <c r="I19" s="24">
        <v>1301732.96</v>
      </c>
      <c r="J19" s="24"/>
      <c r="K19" s="24"/>
      <c r="L19" s="24">
        <v>1301732.96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0" t="s">
        <v>71</v>
      </c>
      <c r="B20" s="22" t="s">
        <v>209</v>
      </c>
      <c r="C20" s="22" t="s">
        <v>210</v>
      </c>
      <c r="D20" s="22" t="s">
        <v>213</v>
      </c>
      <c r="E20" s="22" t="s">
        <v>214</v>
      </c>
      <c r="F20" s="22" t="s">
        <v>215</v>
      </c>
      <c r="G20" s="22" t="s">
        <v>216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0" t="s">
        <v>71</v>
      </c>
      <c r="B21" s="22" t="s">
        <v>209</v>
      </c>
      <c r="C21" s="22" t="s">
        <v>210</v>
      </c>
      <c r="D21" s="22" t="s">
        <v>217</v>
      </c>
      <c r="E21" s="22" t="s">
        <v>218</v>
      </c>
      <c r="F21" s="22" t="s">
        <v>219</v>
      </c>
      <c r="G21" s="22" t="s">
        <v>220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0" t="s">
        <v>71</v>
      </c>
      <c r="B22" s="22" t="s">
        <v>209</v>
      </c>
      <c r="C22" s="22" t="s">
        <v>210</v>
      </c>
      <c r="D22" s="22" t="s">
        <v>94</v>
      </c>
      <c r="E22" s="22" t="s">
        <v>95</v>
      </c>
      <c r="F22" s="22" t="s">
        <v>219</v>
      </c>
      <c r="G22" s="22" t="s">
        <v>220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0" t="s">
        <v>71</v>
      </c>
      <c r="B23" s="22" t="s">
        <v>209</v>
      </c>
      <c r="C23" s="22" t="s">
        <v>210</v>
      </c>
      <c r="D23" s="22" t="s">
        <v>94</v>
      </c>
      <c r="E23" s="22" t="s">
        <v>95</v>
      </c>
      <c r="F23" s="22" t="s">
        <v>219</v>
      </c>
      <c r="G23" s="22" t="s">
        <v>220</v>
      </c>
      <c r="H23" s="24">
        <v>577644</v>
      </c>
      <c r="I23" s="24">
        <v>577644</v>
      </c>
      <c r="J23" s="24"/>
      <c r="K23" s="24"/>
      <c r="L23" s="24">
        <v>577644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0" t="s">
        <v>71</v>
      </c>
      <c r="B24" s="22" t="s">
        <v>209</v>
      </c>
      <c r="C24" s="22" t="s">
        <v>210</v>
      </c>
      <c r="D24" s="22" t="s">
        <v>96</v>
      </c>
      <c r="E24" s="22" t="s">
        <v>97</v>
      </c>
      <c r="F24" s="22" t="s">
        <v>221</v>
      </c>
      <c r="G24" s="22" t="s">
        <v>222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0" t="s">
        <v>71</v>
      </c>
      <c r="B25" s="22" t="s">
        <v>209</v>
      </c>
      <c r="C25" s="22" t="s">
        <v>210</v>
      </c>
      <c r="D25" s="22" t="s">
        <v>96</v>
      </c>
      <c r="E25" s="22" t="s">
        <v>97</v>
      </c>
      <c r="F25" s="22" t="s">
        <v>221</v>
      </c>
      <c r="G25" s="22" t="s">
        <v>222</v>
      </c>
      <c r="H25" s="24">
        <v>244074.93</v>
      </c>
      <c r="I25" s="24">
        <v>244074.93</v>
      </c>
      <c r="J25" s="24"/>
      <c r="K25" s="24"/>
      <c r="L25" s="24">
        <v>244074.93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0" t="s">
        <v>71</v>
      </c>
      <c r="B26" s="22" t="s">
        <v>209</v>
      </c>
      <c r="C26" s="22" t="s">
        <v>210</v>
      </c>
      <c r="D26" s="22" t="s">
        <v>98</v>
      </c>
      <c r="E26" s="22" t="s">
        <v>99</v>
      </c>
      <c r="F26" s="22" t="s">
        <v>223</v>
      </c>
      <c r="G26" s="22" t="s">
        <v>224</v>
      </c>
      <c r="H26" s="24">
        <v>22968</v>
      </c>
      <c r="I26" s="24">
        <v>22968</v>
      </c>
      <c r="J26" s="24"/>
      <c r="K26" s="24"/>
      <c r="L26" s="24">
        <v>22968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0" t="s">
        <v>71</v>
      </c>
      <c r="B27" s="22" t="s">
        <v>209</v>
      </c>
      <c r="C27" s="22" t="s">
        <v>210</v>
      </c>
      <c r="D27" s="22" t="s">
        <v>98</v>
      </c>
      <c r="E27" s="22" t="s">
        <v>99</v>
      </c>
      <c r="F27" s="22" t="s">
        <v>223</v>
      </c>
      <c r="G27" s="22" t="s">
        <v>224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0" t="s">
        <v>71</v>
      </c>
      <c r="B28" s="22" t="s">
        <v>209</v>
      </c>
      <c r="C28" s="22" t="s">
        <v>210</v>
      </c>
      <c r="D28" s="22" t="s">
        <v>98</v>
      </c>
      <c r="E28" s="22" t="s">
        <v>99</v>
      </c>
      <c r="F28" s="22" t="s">
        <v>223</v>
      </c>
      <c r="G28" s="22" t="s">
        <v>224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0" t="s">
        <v>71</v>
      </c>
      <c r="B29" s="22" t="s">
        <v>209</v>
      </c>
      <c r="C29" s="22" t="s">
        <v>210</v>
      </c>
      <c r="D29" s="22" t="s">
        <v>110</v>
      </c>
      <c r="E29" s="22" t="s">
        <v>111</v>
      </c>
      <c r="F29" s="22" t="s">
        <v>223</v>
      </c>
      <c r="G29" s="22" t="s">
        <v>224</v>
      </c>
      <c r="H29" s="24">
        <v>58588.99</v>
      </c>
      <c r="I29" s="24">
        <v>58588.99</v>
      </c>
      <c r="J29" s="24"/>
      <c r="K29" s="24"/>
      <c r="L29" s="24">
        <v>58588.99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0" t="s">
        <v>71</v>
      </c>
      <c r="B30" s="22" t="s">
        <v>209</v>
      </c>
      <c r="C30" s="22" t="s">
        <v>210</v>
      </c>
      <c r="D30" s="22" t="s">
        <v>98</v>
      </c>
      <c r="E30" s="22" t="s">
        <v>99</v>
      </c>
      <c r="F30" s="22" t="s">
        <v>223</v>
      </c>
      <c r="G30" s="22" t="s">
        <v>224</v>
      </c>
      <c r="H30" s="24">
        <v>16271.66</v>
      </c>
      <c r="I30" s="24">
        <v>16271.66</v>
      </c>
      <c r="J30" s="24"/>
      <c r="K30" s="24"/>
      <c r="L30" s="24">
        <v>16271.66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0" t="s">
        <v>71</v>
      </c>
      <c r="B31" s="22" t="s">
        <v>225</v>
      </c>
      <c r="C31" s="22" t="s">
        <v>119</v>
      </c>
      <c r="D31" s="22" t="s">
        <v>118</v>
      </c>
      <c r="E31" s="22" t="s">
        <v>119</v>
      </c>
      <c r="F31" s="22" t="s">
        <v>226</v>
      </c>
      <c r="G31" s="22" t="s">
        <v>119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0" t="s">
        <v>71</v>
      </c>
      <c r="B32" s="22" t="s">
        <v>225</v>
      </c>
      <c r="C32" s="22" t="s">
        <v>119</v>
      </c>
      <c r="D32" s="22" t="s">
        <v>118</v>
      </c>
      <c r="E32" s="22" t="s">
        <v>119</v>
      </c>
      <c r="F32" s="22" t="s">
        <v>226</v>
      </c>
      <c r="G32" s="22" t="s">
        <v>119</v>
      </c>
      <c r="H32" s="24">
        <v>939238.56</v>
      </c>
      <c r="I32" s="24">
        <v>939238.56</v>
      </c>
      <c r="J32" s="24"/>
      <c r="K32" s="24"/>
      <c r="L32" s="24">
        <v>939238.56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0" t="s">
        <v>71</v>
      </c>
      <c r="B33" s="22" t="s">
        <v>227</v>
      </c>
      <c r="C33" s="22" t="s">
        <v>228</v>
      </c>
      <c r="D33" s="22" t="s">
        <v>110</v>
      </c>
      <c r="E33" s="22" t="s">
        <v>111</v>
      </c>
      <c r="F33" s="22" t="s">
        <v>229</v>
      </c>
      <c r="G33" s="22" t="s">
        <v>230</v>
      </c>
      <c r="H33" s="24">
        <v>150000</v>
      </c>
      <c r="I33" s="24">
        <v>150000</v>
      </c>
      <c r="J33" s="24"/>
      <c r="K33" s="24"/>
      <c r="L33" s="24">
        <v>150000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0" t="s">
        <v>71</v>
      </c>
      <c r="B34" s="22" t="s">
        <v>227</v>
      </c>
      <c r="C34" s="22" t="s">
        <v>228</v>
      </c>
      <c r="D34" s="22" t="s">
        <v>110</v>
      </c>
      <c r="E34" s="22" t="s">
        <v>111</v>
      </c>
      <c r="F34" s="22" t="s">
        <v>231</v>
      </c>
      <c r="G34" s="22" t="s">
        <v>232</v>
      </c>
      <c r="H34" s="24">
        <v>5000</v>
      </c>
      <c r="I34" s="24">
        <v>5000</v>
      </c>
      <c r="J34" s="24"/>
      <c r="K34" s="24"/>
      <c r="L34" s="24">
        <v>5000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0" t="s">
        <v>71</v>
      </c>
      <c r="B35" s="22" t="s">
        <v>227</v>
      </c>
      <c r="C35" s="22" t="s">
        <v>228</v>
      </c>
      <c r="D35" s="22" t="s">
        <v>110</v>
      </c>
      <c r="E35" s="22" t="s">
        <v>111</v>
      </c>
      <c r="F35" s="22" t="s">
        <v>233</v>
      </c>
      <c r="G35" s="22" t="s">
        <v>234</v>
      </c>
      <c r="H35" s="24">
        <v>2000</v>
      </c>
      <c r="I35" s="24">
        <v>2000</v>
      </c>
      <c r="J35" s="24"/>
      <c r="K35" s="24"/>
      <c r="L35" s="24">
        <v>2000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0" t="s">
        <v>71</v>
      </c>
      <c r="B36" s="22" t="s">
        <v>227</v>
      </c>
      <c r="C36" s="22" t="s">
        <v>228</v>
      </c>
      <c r="D36" s="22" t="s">
        <v>110</v>
      </c>
      <c r="E36" s="22" t="s">
        <v>111</v>
      </c>
      <c r="F36" s="22" t="s">
        <v>235</v>
      </c>
      <c r="G36" s="22" t="s">
        <v>236</v>
      </c>
      <c r="H36" s="24">
        <v>3000</v>
      </c>
      <c r="I36" s="24">
        <v>3000</v>
      </c>
      <c r="J36" s="24"/>
      <c r="K36" s="24"/>
      <c r="L36" s="24">
        <v>3000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0" t="s">
        <v>71</v>
      </c>
      <c r="B37" s="22" t="s">
        <v>227</v>
      </c>
      <c r="C37" s="22" t="s">
        <v>228</v>
      </c>
      <c r="D37" s="22" t="s">
        <v>110</v>
      </c>
      <c r="E37" s="22" t="s">
        <v>111</v>
      </c>
      <c r="F37" s="22" t="s">
        <v>237</v>
      </c>
      <c r="G37" s="22" t="s">
        <v>238</v>
      </c>
      <c r="H37" s="24">
        <v>92070</v>
      </c>
      <c r="I37" s="24">
        <v>92070</v>
      </c>
      <c r="J37" s="24"/>
      <c r="K37" s="24"/>
      <c r="L37" s="24">
        <v>92070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0" t="s">
        <v>71</v>
      </c>
      <c r="B38" s="22" t="s">
        <v>227</v>
      </c>
      <c r="C38" s="22" t="s">
        <v>228</v>
      </c>
      <c r="D38" s="22" t="s">
        <v>110</v>
      </c>
      <c r="E38" s="22" t="s">
        <v>111</v>
      </c>
      <c r="F38" s="22" t="s">
        <v>239</v>
      </c>
      <c r="G38" s="22" t="s">
        <v>240</v>
      </c>
      <c r="H38" s="24">
        <v>10000</v>
      </c>
      <c r="I38" s="24">
        <v>10000</v>
      </c>
      <c r="J38" s="24"/>
      <c r="K38" s="24"/>
      <c r="L38" s="24">
        <v>10000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0" t="s">
        <v>71</v>
      </c>
      <c r="B39" s="22" t="s">
        <v>227</v>
      </c>
      <c r="C39" s="22" t="s">
        <v>228</v>
      </c>
      <c r="D39" s="22" t="s">
        <v>110</v>
      </c>
      <c r="E39" s="22" t="s">
        <v>111</v>
      </c>
      <c r="F39" s="22" t="s">
        <v>241</v>
      </c>
      <c r="G39" s="22" t="s">
        <v>242</v>
      </c>
      <c r="H39" s="24">
        <v>10000</v>
      </c>
      <c r="I39" s="24">
        <v>10000</v>
      </c>
      <c r="J39" s="24"/>
      <c r="K39" s="24"/>
      <c r="L39" s="24">
        <v>10000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0" t="s">
        <v>71</v>
      </c>
      <c r="B40" s="22" t="s">
        <v>243</v>
      </c>
      <c r="C40" s="22" t="s">
        <v>174</v>
      </c>
      <c r="D40" s="22" t="s">
        <v>110</v>
      </c>
      <c r="E40" s="22" t="s">
        <v>111</v>
      </c>
      <c r="F40" s="22" t="s">
        <v>244</v>
      </c>
      <c r="G40" s="22" t="s">
        <v>174</v>
      </c>
      <c r="H40" s="24">
        <v>10000</v>
      </c>
      <c r="I40" s="24">
        <v>10000</v>
      </c>
      <c r="J40" s="24"/>
      <c r="K40" s="24"/>
      <c r="L40" s="24">
        <v>10000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0" t="s">
        <v>71</v>
      </c>
      <c r="B41" s="22" t="s">
        <v>227</v>
      </c>
      <c r="C41" s="22" t="s">
        <v>228</v>
      </c>
      <c r="D41" s="22" t="s">
        <v>110</v>
      </c>
      <c r="E41" s="22" t="s">
        <v>111</v>
      </c>
      <c r="F41" s="22" t="s">
        <v>245</v>
      </c>
      <c r="G41" s="22" t="s">
        <v>246</v>
      </c>
      <c r="H41" s="24">
        <v>32000</v>
      </c>
      <c r="I41" s="24">
        <v>32000</v>
      </c>
      <c r="J41" s="24"/>
      <c r="K41" s="24"/>
      <c r="L41" s="24">
        <v>32000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0" t="s">
        <v>71</v>
      </c>
      <c r="B42" s="22" t="s">
        <v>247</v>
      </c>
      <c r="C42" s="22" t="s">
        <v>248</v>
      </c>
      <c r="D42" s="22" t="s">
        <v>110</v>
      </c>
      <c r="E42" s="22" t="s">
        <v>111</v>
      </c>
      <c r="F42" s="22" t="s">
        <v>241</v>
      </c>
      <c r="G42" s="22" t="s">
        <v>242</v>
      </c>
      <c r="H42" s="24">
        <v>56708.46</v>
      </c>
      <c r="I42" s="24">
        <v>56708.46</v>
      </c>
      <c r="J42" s="24"/>
      <c r="K42" s="24"/>
      <c r="L42" s="24">
        <v>56708.46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0" t="s">
        <v>71</v>
      </c>
      <c r="B43" s="22" t="s">
        <v>249</v>
      </c>
      <c r="C43" s="22" t="s">
        <v>250</v>
      </c>
      <c r="D43" s="22" t="s">
        <v>110</v>
      </c>
      <c r="E43" s="22" t="s">
        <v>111</v>
      </c>
      <c r="F43" s="22" t="s">
        <v>251</v>
      </c>
      <c r="G43" s="22" t="s">
        <v>250</v>
      </c>
      <c r="H43" s="24">
        <v>75611.28</v>
      </c>
      <c r="I43" s="24">
        <v>75611.28</v>
      </c>
      <c r="J43" s="24"/>
      <c r="K43" s="24"/>
      <c r="L43" s="24">
        <v>75611.28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0" t="s">
        <v>71</v>
      </c>
      <c r="B44" s="22" t="s">
        <v>252</v>
      </c>
      <c r="C44" s="22" t="s">
        <v>253</v>
      </c>
      <c r="D44" s="22" t="s">
        <v>110</v>
      </c>
      <c r="E44" s="22" t="s">
        <v>111</v>
      </c>
      <c r="F44" s="22" t="s">
        <v>254</v>
      </c>
      <c r="G44" s="22" t="s">
        <v>253</v>
      </c>
      <c r="H44" s="24">
        <v>1566</v>
      </c>
      <c r="I44" s="24">
        <v>1566</v>
      </c>
      <c r="J44" s="24"/>
      <c r="K44" s="24"/>
      <c r="L44" s="24">
        <v>1566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0" t="s">
        <v>71</v>
      </c>
      <c r="B45" s="22" t="s">
        <v>255</v>
      </c>
      <c r="C45" s="22" t="s">
        <v>256</v>
      </c>
      <c r="D45" s="22" t="s">
        <v>110</v>
      </c>
      <c r="E45" s="22" t="s">
        <v>111</v>
      </c>
      <c r="F45" s="22" t="s">
        <v>257</v>
      </c>
      <c r="G45" s="22" t="s">
        <v>256</v>
      </c>
      <c r="H45" s="24">
        <v>90000</v>
      </c>
      <c r="I45" s="24">
        <v>90000</v>
      </c>
      <c r="J45" s="24"/>
      <c r="K45" s="24"/>
      <c r="L45" s="24">
        <v>90000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35" t="s">
        <v>120</v>
      </c>
      <c r="B46" s="131"/>
      <c r="C46" s="131"/>
      <c r="D46" s="131"/>
      <c r="E46" s="131"/>
      <c r="F46" s="131"/>
      <c r="G46" s="132"/>
      <c r="H46" s="24">
        <v>13319462.84</v>
      </c>
      <c r="I46" s="24">
        <v>13319462.84</v>
      </c>
      <c r="J46" s="24"/>
      <c r="K46" s="24"/>
      <c r="L46" s="24">
        <v>13319462.84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topLeftCell="G1" workbookViewId="0">
      <pane ySplit="1" topLeftCell="A2" activePane="bottomLeft" state="frozen"/>
      <selection/>
      <selection pane="bottomLeft" activeCell="A3" sqref="A3:W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258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"单位名称："&amp;"临沧澜沧江省级自然保护区管护局"</f>
        <v>单位名称：临沧澜沧江省级自然保护区管护局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169</v>
      </c>
    </row>
    <row r="5" ht="18.75" customHeight="1" spans="1:23">
      <c r="A5" s="11" t="s">
        <v>259</v>
      </c>
      <c r="B5" s="12" t="s">
        <v>183</v>
      </c>
      <c r="C5" s="11" t="s">
        <v>184</v>
      </c>
      <c r="D5" s="11" t="s">
        <v>260</v>
      </c>
      <c r="E5" s="12" t="s">
        <v>185</v>
      </c>
      <c r="F5" s="12" t="s">
        <v>186</v>
      </c>
      <c r="G5" s="12" t="s">
        <v>261</v>
      </c>
      <c r="H5" s="12" t="s">
        <v>262</v>
      </c>
      <c r="I5" s="31" t="s">
        <v>56</v>
      </c>
      <c r="J5" s="13" t="s">
        <v>263</v>
      </c>
      <c r="K5" s="14"/>
      <c r="L5" s="14"/>
      <c r="M5" s="15"/>
      <c r="N5" s="13" t="s">
        <v>191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0" t="s">
        <v>59</v>
      </c>
      <c r="K6" s="121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197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2" t="s">
        <v>58</v>
      </c>
      <c r="K7" s="94"/>
      <c r="L7" s="32"/>
      <c r="M7" s="32"/>
      <c r="N7" s="32"/>
      <c r="O7" s="32"/>
      <c r="P7" s="32"/>
      <c r="Q7" s="32"/>
      <c r="R7" s="32"/>
      <c r="S7" s="123"/>
      <c r="T7" s="123"/>
      <c r="U7" s="123"/>
      <c r="V7" s="123"/>
      <c r="W7" s="123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58</v>
      </c>
      <c r="K8" s="46" t="s">
        <v>264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8">
        <v>1</v>
      </c>
      <c r="B9" s="118">
        <v>2</v>
      </c>
      <c r="C9" s="118">
        <v>3</v>
      </c>
      <c r="D9" s="118">
        <v>4</v>
      </c>
      <c r="E9" s="118">
        <v>5</v>
      </c>
      <c r="F9" s="118">
        <v>6</v>
      </c>
      <c r="G9" s="118">
        <v>7</v>
      </c>
      <c r="H9" s="118">
        <v>8</v>
      </c>
      <c r="I9" s="118">
        <v>9</v>
      </c>
      <c r="J9" s="118">
        <v>10</v>
      </c>
      <c r="K9" s="118">
        <v>11</v>
      </c>
      <c r="L9" s="118">
        <v>12</v>
      </c>
      <c r="M9" s="118">
        <v>13</v>
      </c>
      <c r="N9" s="118">
        <v>14</v>
      </c>
      <c r="O9" s="118">
        <v>15</v>
      </c>
      <c r="P9" s="118">
        <v>16</v>
      </c>
      <c r="Q9" s="118">
        <v>17</v>
      </c>
      <c r="R9" s="118">
        <v>18</v>
      </c>
      <c r="S9" s="118">
        <v>19</v>
      </c>
      <c r="T9" s="118">
        <v>20</v>
      </c>
      <c r="U9" s="118">
        <v>21</v>
      </c>
      <c r="V9" s="118">
        <v>22</v>
      </c>
      <c r="W9" s="118">
        <v>23</v>
      </c>
    </row>
    <row r="10" ht="18.75" customHeight="1" spans="1:23">
      <c r="A10" s="22"/>
      <c r="B10" s="22"/>
      <c r="C10" s="22" t="s">
        <v>265</v>
      </c>
      <c r="D10" s="22"/>
      <c r="E10" s="22"/>
      <c r="F10" s="22"/>
      <c r="G10" s="22"/>
      <c r="H10" s="22"/>
      <c r="I10" s="24">
        <v>502000</v>
      </c>
      <c r="J10" s="24">
        <v>502000</v>
      </c>
      <c r="K10" s="24">
        <v>502000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19" t="s">
        <v>266</v>
      </c>
      <c r="B11" s="119" t="s">
        <v>267</v>
      </c>
      <c r="C11" s="22" t="s">
        <v>265</v>
      </c>
      <c r="D11" s="119" t="s">
        <v>71</v>
      </c>
      <c r="E11" s="119" t="s">
        <v>104</v>
      </c>
      <c r="F11" s="119" t="s">
        <v>105</v>
      </c>
      <c r="G11" s="119" t="s">
        <v>268</v>
      </c>
      <c r="H11" s="119" t="s">
        <v>269</v>
      </c>
      <c r="I11" s="24">
        <v>59000</v>
      </c>
      <c r="J11" s="24">
        <v>59000</v>
      </c>
      <c r="K11" s="24">
        <v>59000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19" t="s">
        <v>266</v>
      </c>
      <c r="B12" s="119" t="s">
        <v>267</v>
      </c>
      <c r="C12" s="22" t="s">
        <v>265</v>
      </c>
      <c r="D12" s="119" t="s">
        <v>71</v>
      </c>
      <c r="E12" s="119" t="s">
        <v>104</v>
      </c>
      <c r="F12" s="119" t="s">
        <v>105</v>
      </c>
      <c r="G12" s="119" t="s">
        <v>270</v>
      </c>
      <c r="H12" s="119" t="s">
        <v>271</v>
      </c>
      <c r="I12" s="24">
        <v>443000</v>
      </c>
      <c r="J12" s="24">
        <v>443000</v>
      </c>
      <c r="K12" s="24">
        <v>443000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25"/>
      <c r="B13" s="25"/>
      <c r="C13" s="22" t="s">
        <v>272</v>
      </c>
      <c r="D13" s="25"/>
      <c r="E13" s="25"/>
      <c r="F13" s="25"/>
      <c r="G13" s="25"/>
      <c r="H13" s="25"/>
      <c r="I13" s="24">
        <v>4000</v>
      </c>
      <c r="J13" s="24"/>
      <c r="K13" s="24"/>
      <c r="L13" s="24"/>
      <c r="M13" s="24"/>
      <c r="N13" s="24"/>
      <c r="O13" s="24"/>
      <c r="P13" s="24"/>
      <c r="Q13" s="24"/>
      <c r="R13" s="24">
        <v>4000</v>
      </c>
      <c r="S13" s="24"/>
      <c r="T13" s="24"/>
      <c r="U13" s="24"/>
      <c r="V13" s="24"/>
      <c r="W13" s="24">
        <v>4000</v>
      </c>
    </row>
    <row r="14" ht="18.75" customHeight="1" spans="1:23">
      <c r="A14" s="119" t="s">
        <v>266</v>
      </c>
      <c r="B14" s="119" t="s">
        <v>273</v>
      </c>
      <c r="C14" s="22" t="s">
        <v>272</v>
      </c>
      <c r="D14" s="119" t="s">
        <v>71</v>
      </c>
      <c r="E14" s="119" t="s">
        <v>112</v>
      </c>
      <c r="F14" s="119" t="s">
        <v>113</v>
      </c>
      <c r="G14" s="119" t="s">
        <v>229</v>
      </c>
      <c r="H14" s="119" t="s">
        <v>230</v>
      </c>
      <c r="I14" s="24">
        <v>4000</v>
      </c>
      <c r="J14" s="24"/>
      <c r="K14" s="24"/>
      <c r="L14" s="24"/>
      <c r="M14" s="24"/>
      <c r="N14" s="24"/>
      <c r="O14" s="24"/>
      <c r="P14" s="24"/>
      <c r="Q14" s="24"/>
      <c r="R14" s="24">
        <v>4000</v>
      </c>
      <c r="S14" s="24"/>
      <c r="T14" s="24"/>
      <c r="U14" s="24"/>
      <c r="V14" s="24"/>
      <c r="W14" s="24">
        <v>4000</v>
      </c>
    </row>
    <row r="15" ht="18.75" customHeight="1" spans="1:23">
      <c r="A15" s="25"/>
      <c r="B15" s="25"/>
      <c r="C15" s="22" t="s">
        <v>274</v>
      </c>
      <c r="D15" s="25"/>
      <c r="E15" s="25"/>
      <c r="F15" s="25"/>
      <c r="G15" s="25"/>
      <c r="H15" s="25"/>
      <c r="I15" s="24">
        <v>490000</v>
      </c>
      <c r="J15" s="24">
        <v>490000</v>
      </c>
      <c r="K15" s="24">
        <v>490000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19" t="s">
        <v>266</v>
      </c>
      <c r="B16" s="119" t="s">
        <v>275</v>
      </c>
      <c r="C16" s="22" t="s">
        <v>274</v>
      </c>
      <c r="D16" s="119" t="s">
        <v>71</v>
      </c>
      <c r="E16" s="119" t="s">
        <v>112</v>
      </c>
      <c r="F16" s="119" t="s">
        <v>113</v>
      </c>
      <c r="G16" s="119" t="s">
        <v>231</v>
      </c>
      <c r="H16" s="119" t="s">
        <v>232</v>
      </c>
      <c r="I16" s="24">
        <v>50000</v>
      </c>
      <c r="J16" s="24">
        <v>50000</v>
      </c>
      <c r="K16" s="24">
        <v>50000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19" t="s">
        <v>266</v>
      </c>
      <c r="B17" s="119" t="s">
        <v>275</v>
      </c>
      <c r="C17" s="22" t="s">
        <v>274</v>
      </c>
      <c r="D17" s="119" t="s">
        <v>71</v>
      </c>
      <c r="E17" s="119" t="s">
        <v>112</v>
      </c>
      <c r="F17" s="119" t="s">
        <v>113</v>
      </c>
      <c r="G17" s="119" t="s">
        <v>276</v>
      </c>
      <c r="H17" s="119" t="s">
        <v>277</v>
      </c>
      <c r="I17" s="24">
        <v>45000</v>
      </c>
      <c r="J17" s="24">
        <v>45000</v>
      </c>
      <c r="K17" s="24">
        <v>45000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19" t="s">
        <v>266</v>
      </c>
      <c r="B18" s="119" t="s">
        <v>275</v>
      </c>
      <c r="C18" s="22" t="s">
        <v>274</v>
      </c>
      <c r="D18" s="119" t="s">
        <v>71</v>
      </c>
      <c r="E18" s="119" t="s">
        <v>112</v>
      </c>
      <c r="F18" s="119" t="s">
        <v>113</v>
      </c>
      <c r="G18" s="119" t="s">
        <v>268</v>
      </c>
      <c r="H18" s="119" t="s">
        <v>269</v>
      </c>
      <c r="I18" s="24">
        <v>35000</v>
      </c>
      <c r="J18" s="24">
        <v>35000</v>
      </c>
      <c r="K18" s="24">
        <v>35000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19" t="s">
        <v>266</v>
      </c>
      <c r="B19" s="119" t="s">
        <v>275</v>
      </c>
      <c r="C19" s="22" t="s">
        <v>274</v>
      </c>
      <c r="D19" s="119" t="s">
        <v>71</v>
      </c>
      <c r="E19" s="119" t="s">
        <v>112</v>
      </c>
      <c r="F19" s="119" t="s">
        <v>113</v>
      </c>
      <c r="G19" s="119" t="s">
        <v>257</v>
      </c>
      <c r="H19" s="119" t="s">
        <v>256</v>
      </c>
      <c r="I19" s="24">
        <v>125000</v>
      </c>
      <c r="J19" s="24">
        <v>125000</v>
      </c>
      <c r="K19" s="24">
        <v>125000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19" t="s">
        <v>266</v>
      </c>
      <c r="B20" s="119" t="s">
        <v>275</v>
      </c>
      <c r="C20" s="22" t="s">
        <v>274</v>
      </c>
      <c r="D20" s="119" t="s">
        <v>71</v>
      </c>
      <c r="E20" s="119" t="s">
        <v>112</v>
      </c>
      <c r="F20" s="119" t="s">
        <v>113</v>
      </c>
      <c r="G20" s="119" t="s">
        <v>245</v>
      </c>
      <c r="H20" s="119" t="s">
        <v>246</v>
      </c>
      <c r="I20" s="24">
        <v>15000</v>
      </c>
      <c r="J20" s="24">
        <v>15000</v>
      </c>
      <c r="K20" s="24">
        <v>15000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19" t="s">
        <v>266</v>
      </c>
      <c r="B21" s="119" t="s">
        <v>275</v>
      </c>
      <c r="C21" s="22" t="s">
        <v>274</v>
      </c>
      <c r="D21" s="119" t="s">
        <v>71</v>
      </c>
      <c r="E21" s="119" t="s">
        <v>112</v>
      </c>
      <c r="F21" s="119" t="s">
        <v>113</v>
      </c>
      <c r="G21" s="119" t="s">
        <v>278</v>
      </c>
      <c r="H21" s="119" t="s">
        <v>279</v>
      </c>
      <c r="I21" s="24">
        <v>220000</v>
      </c>
      <c r="J21" s="24">
        <v>220000</v>
      </c>
      <c r="K21" s="24">
        <v>220000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35" t="s">
        <v>120</v>
      </c>
      <c r="B22" s="36"/>
      <c r="C22" s="36"/>
      <c r="D22" s="36"/>
      <c r="E22" s="36"/>
      <c r="F22" s="36"/>
      <c r="G22" s="36"/>
      <c r="H22" s="37"/>
      <c r="I22" s="24">
        <v>996000</v>
      </c>
      <c r="J22" s="24">
        <v>992000</v>
      </c>
      <c r="K22" s="24">
        <v>992000</v>
      </c>
      <c r="L22" s="24"/>
      <c r="M22" s="24"/>
      <c r="N22" s="24"/>
      <c r="O22" s="24"/>
      <c r="P22" s="24"/>
      <c r="Q22" s="24"/>
      <c r="R22" s="24">
        <v>4000</v>
      </c>
      <c r="S22" s="24"/>
      <c r="T22" s="24"/>
      <c r="U22" s="24"/>
      <c r="V22" s="24"/>
      <c r="W22" s="24">
        <v>4000</v>
      </c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280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"单位名称："&amp;"临沧澜沧江省级自然保护区管护局"</f>
        <v>单位名称：临沧澜沧江省级自然保护区管护局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281</v>
      </c>
      <c r="B5" s="46" t="s">
        <v>282</v>
      </c>
      <c r="C5" s="46" t="s">
        <v>283</v>
      </c>
      <c r="D5" s="46" t="s">
        <v>284</v>
      </c>
      <c r="E5" s="46" t="s">
        <v>285</v>
      </c>
      <c r="F5" s="53" t="s">
        <v>286</v>
      </c>
      <c r="G5" s="46" t="s">
        <v>287</v>
      </c>
      <c r="H5" s="53" t="s">
        <v>288</v>
      </c>
      <c r="I5" s="53" t="s">
        <v>289</v>
      </c>
      <c r="J5" s="46" t="s">
        <v>290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4" t="s">
        <v>71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13" t="s">
        <v>265</v>
      </c>
      <c r="B8" s="22" t="s">
        <v>291</v>
      </c>
      <c r="C8" s="22" t="s">
        <v>292</v>
      </c>
      <c r="D8" s="22" t="s">
        <v>293</v>
      </c>
      <c r="E8" s="34" t="s">
        <v>294</v>
      </c>
      <c r="F8" s="22" t="s">
        <v>295</v>
      </c>
      <c r="G8" s="34" t="s">
        <v>296</v>
      </c>
      <c r="H8" s="22" t="s">
        <v>297</v>
      </c>
      <c r="I8" s="22" t="s">
        <v>298</v>
      </c>
      <c r="J8" s="34" t="s">
        <v>294</v>
      </c>
    </row>
    <row r="9" ht="18.75" customHeight="1" spans="1:10">
      <c r="A9" s="213" t="s">
        <v>265</v>
      </c>
      <c r="B9" s="22" t="s">
        <v>291</v>
      </c>
      <c r="C9" s="22" t="s">
        <v>292</v>
      </c>
      <c r="D9" s="22" t="s">
        <v>299</v>
      </c>
      <c r="E9" s="34" t="s">
        <v>300</v>
      </c>
      <c r="F9" s="22" t="s">
        <v>301</v>
      </c>
      <c r="G9" s="34" t="s">
        <v>302</v>
      </c>
      <c r="H9" s="22" t="s">
        <v>303</v>
      </c>
      <c r="I9" s="22" t="s">
        <v>298</v>
      </c>
      <c r="J9" s="34" t="s">
        <v>300</v>
      </c>
    </row>
    <row r="10" ht="18.75" customHeight="1" spans="1:10">
      <c r="A10" s="213" t="s">
        <v>265</v>
      </c>
      <c r="B10" s="22" t="s">
        <v>291</v>
      </c>
      <c r="C10" s="22" t="s">
        <v>292</v>
      </c>
      <c r="D10" s="22" t="s">
        <v>299</v>
      </c>
      <c r="E10" s="34" t="s">
        <v>304</v>
      </c>
      <c r="F10" s="22" t="s">
        <v>301</v>
      </c>
      <c r="G10" s="34" t="s">
        <v>302</v>
      </c>
      <c r="H10" s="22" t="s">
        <v>303</v>
      </c>
      <c r="I10" s="22" t="s">
        <v>298</v>
      </c>
      <c r="J10" s="34" t="s">
        <v>304</v>
      </c>
    </row>
    <row r="11" ht="18.75" customHeight="1" spans="1:10">
      <c r="A11" s="213" t="s">
        <v>265</v>
      </c>
      <c r="B11" s="22" t="s">
        <v>291</v>
      </c>
      <c r="C11" s="22" t="s">
        <v>292</v>
      </c>
      <c r="D11" s="22" t="s">
        <v>299</v>
      </c>
      <c r="E11" s="34" t="s">
        <v>305</v>
      </c>
      <c r="F11" s="22" t="s">
        <v>301</v>
      </c>
      <c r="G11" s="34" t="s">
        <v>302</v>
      </c>
      <c r="H11" s="22" t="s">
        <v>303</v>
      </c>
      <c r="I11" s="22" t="s">
        <v>298</v>
      </c>
      <c r="J11" s="34" t="s">
        <v>305</v>
      </c>
    </row>
    <row r="12" ht="18.75" customHeight="1" spans="1:10">
      <c r="A12" s="213" t="s">
        <v>265</v>
      </c>
      <c r="B12" s="22" t="s">
        <v>291</v>
      </c>
      <c r="C12" s="22" t="s">
        <v>292</v>
      </c>
      <c r="D12" s="22" t="s">
        <v>293</v>
      </c>
      <c r="E12" s="34" t="s">
        <v>306</v>
      </c>
      <c r="F12" s="22" t="s">
        <v>295</v>
      </c>
      <c r="G12" s="34" t="s">
        <v>307</v>
      </c>
      <c r="H12" s="22" t="s">
        <v>308</v>
      </c>
      <c r="I12" s="22" t="s">
        <v>298</v>
      </c>
      <c r="J12" s="34" t="s">
        <v>309</v>
      </c>
    </row>
    <row r="13" ht="18.75" customHeight="1" spans="1:10">
      <c r="A13" s="213" t="s">
        <v>265</v>
      </c>
      <c r="B13" s="22" t="s">
        <v>291</v>
      </c>
      <c r="C13" s="22" t="s">
        <v>310</v>
      </c>
      <c r="D13" s="22" t="s">
        <v>311</v>
      </c>
      <c r="E13" s="34" t="s">
        <v>312</v>
      </c>
      <c r="F13" s="22" t="s">
        <v>295</v>
      </c>
      <c r="G13" s="34" t="s">
        <v>313</v>
      </c>
      <c r="H13" s="22"/>
      <c r="I13" s="22" t="s">
        <v>314</v>
      </c>
      <c r="J13" s="34" t="s">
        <v>312</v>
      </c>
    </row>
    <row r="14" ht="18.75" customHeight="1" spans="1:10">
      <c r="A14" s="213" t="s">
        <v>265</v>
      </c>
      <c r="B14" s="22" t="s">
        <v>291</v>
      </c>
      <c r="C14" s="22" t="s">
        <v>310</v>
      </c>
      <c r="D14" s="22" t="s">
        <v>315</v>
      </c>
      <c r="E14" s="34" t="s">
        <v>316</v>
      </c>
      <c r="F14" s="22" t="s">
        <v>295</v>
      </c>
      <c r="G14" s="34" t="s">
        <v>317</v>
      </c>
      <c r="H14" s="22"/>
      <c r="I14" s="22" t="s">
        <v>314</v>
      </c>
      <c r="J14" s="34" t="s">
        <v>316</v>
      </c>
    </row>
    <row r="15" ht="18.75" customHeight="1" spans="1:10">
      <c r="A15" s="213" t="s">
        <v>265</v>
      </c>
      <c r="B15" s="22" t="s">
        <v>291</v>
      </c>
      <c r="C15" s="22" t="s">
        <v>310</v>
      </c>
      <c r="D15" s="22" t="s">
        <v>318</v>
      </c>
      <c r="E15" s="34" t="s">
        <v>319</v>
      </c>
      <c r="F15" s="22" t="s">
        <v>295</v>
      </c>
      <c r="G15" s="34" t="s">
        <v>320</v>
      </c>
      <c r="H15" s="22"/>
      <c r="I15" s="22" t="s">
        <v>314</v>
      </c>
      <c r="J15" s="34" t="s">
        <v>319</v>
      </c>
    </row>
    <row r="16" ht="18.75" customHeight="1" spans="1:10">
      <c r="A16" s="213" t="s">
        <v>265</v>
      </c>
      <c r="B16" s="22" t="s">
        <v>291</v>
      </c>
      <c r="C16" s="22" t="s">
        <v>321</v>
      </c>
      <c r="D16" s="22" t="s">
        <v>322</v>
      </c>
      <c r="E16" s="34" t="s">
        <v>323</v>
      </c>
      <c r="F16" s="22" t="s">
        <v>301</v>
      </c>
      <c r="G16" s="34" t="s">
        <v>324</v>
      </c>
      <c r="H16" s="22" t="s">
        <v>303</v>
      </c>
      <c r="I16" s="22" t="s">
        <v>298</v>
      </c>
      <c r="J16" s="34" t="s">
        <v>323</v>
      </c>
    </row>
    <row r="17" ht="18.75" customHeight="1" spans="1:10">
      <c r="A17" s="213" t="s">
        <v>274</v>
      </c>
      <c r="B17" s="22" t="s">
        <v>325</v>
      </c>
      <c r="C17" s="22" t="s">
        <v>292</v>
      </c>
      <c r="D17" s="22" t="s">
        <v>293</v>
      </c>
      <c r="E17" s="34" t="s">
        <v>326</v>
      </c>
      <c r="F17" s="22" t="s">
        <v>295</v>
      </c>
      <c r="G17" s="34" t="s">
        <v>327</v>
      </c>
      <c r="H17" s="22" t="s">
        <v>328</v>
      </c>
      <c r="I17" s="22" t="s">
        <v>298</v>
      </c>
      <c r="J17" s="34" t="s">
        <v>326</v>
      </c>
    </row>
    <row r="18" ht="18.75" customHeight="1" spans="1:10">
      <c r="A18" s="213" t="s">
        <v>274</v>
      </c>
      <c r="B18" s="22" t="s">
        <v>325</v>
      </c>
      <c r="C18" s="22" t="s">
        <v>292</v>
      </c>
      <c r="D18" s="22" t="s">
        <v>293</v>
      </c>
      <c r="E18" s="34" t="s">
        <v>329</v>
      </c>
      <c r="F18" s="22" t="s">
        <v>295</v>
      </c>
      <c r="G18" s="34" t="s">
        <v>330</v>
      </c>
      <c r="H18" s="22" t="s">
        <v>331</v>
      </c>
      <c r="I18" s="22" t="s">
        <v>298</v>
      </c>
      <c r="J18" s="34" t="s">
        <v>332</v>
      </c>
    </row>
    <row r="19" ht="18.75" customHeight="1" spans="1:10">
      <c r="A19" s="213" t="s">
        <v>274</v>
      </c>
      <c r="B19" s="22" t="s">
        <v>325</v>
      </c>
      <c r="C19" s="22" t="s">
        <v>292</v>
      </c>
      <c r="D19" s="22" t="s">
        <v>293</v>
      </c>
      <c r="E19" s="34" t="s">
        <v>333</v>
      </c>
      <c r="F19" s="22" t="s">
        <v>301</v>
      </c>
      <c r="G19" s="34" t="s">
        <v>334</v>
      </c>
      <c r="H19" s="22" t="s">
        <v>335</v>
      </c>
      <c r="I19" s="22" t="s">
        <v>298</v>
      </c>
      <c r="J19" s="34" t="s">
        <v>333</v>
      </c>
    </row>
    <row r="20" ht="18.75" customHeight="1" spans="1:10">
      <c r="A20" s="213" t="s">
        <v>274</v>
      </c>
      <c r="B20" s="22" t="s">
        <v>325</v>
      </c>
      <c r="C20" s="22" t="s">
        <v>292</v>
      </c>
      <c r="D20" s="22" t="s">
        <v>293</v>
      </c>
      <c r="E20" s="34" t="s">
        <v>336</v>
      </c>
      <c r="F20" s="22" t="s">
        <v>301</v>
      </c>
      <c r="G20" s="34" t="s">
        <v>337</v>
      </c>
      <c r="H20" s="22" t="s">
        <v>338</v>
      </c>
      <c r="I20" s="22" t="s">
        <v>298</v>
      </c>
      <c r="J20" s="34" t="s">
        <v>336</v>
      </c>
    </row>
    <row r="21" ht="18.75" customHeight="1" spans="1:10">
      <c r="A21" s="213" t="s">
        <v>274</v>
      </c>
      <c r="B21" s="22" t="s">
        <v>325</v>
      </c>
      <c r="C21" s="22" t="s">
        <v>292</v>
      </c>
      <c r="D21" s="22" t="s">
        <v>293</v>
      </c>
      <c r="E21" s="34" t="s">
        <v>339</v>
      </c>
      <c r="F21" s="22" t="s">
        <v>301</v>
      </c>
      <c r="G21" s="34" t="s">
        <v>340</v>
      </c>
      <c r="H21" s="22" t="s">
        <v>341</v>
      </c>
      <c r="I21" s="22" t="s">
        <v>298</v>
      </c>
      <c r="J21" s="34" t="s">
        <v>339</v>
      </c>
    </row>
    <row r="22" ht="18.75" customHeight="1" spans="1:10">
      <c r="A22" s="213" t="s">
        <v>274</v>
      </c>
      <c r="B22" s="22" t="s">
        <v>325</v>
      </c>
      <c r="C22" s="22" t="s">
        <v>292</v>
      </c>
      <c r="D22" s="22" t="s">
        <v>293</v>
      </c>
      <c r="E22" s="34" t="s">
        <v>342</v>
      </c>
      <c r="F22" s="22" t="s">
        <v>295</v>
      </c>
      <c r="G22" s="34" t="s">
        <v>343</v>
      </c>
      <c r="H22" s="22" t="s">
        <v>344</v>
      </c>
      <c r="I22" s="22" t="s">
        <v>298</v>
      </c>
      <c r="J22" s="34" t="s">
        <v>342</v>
      </c>
    </row>
    <row r="23" ht="18.75" customHeight="1" spans="1:10">
      <c r="A23" s="213" t="s">
        <v>274</v>
      </c>
      <c r="B23" s="22" t="s">
        <v>325</v>
      </c>
      <c r="C23" s="22" t="s">
        <v>292</v>
      </c>
      <c r="D23" s="22" t="s">
        <v>293</v>
      </c>
      <c r="E23" s="34" t="s">
        <v>345</v>
      </c>
      <c r="F23" s="22" t="s">
        <v>295</v>
      </c>
      <c r="G23" s="34" t="s">
        <v>346</v>
      </c>
      <c r="H23" s="22" t="s">
        <v>347</v>
      </c>
      <c r="I23" s="22" t="s">
        <v>298</v>
      </c>
      <c r="J23" s="34" t="s">
        <v>345</v>
      </c>
    </row>
    <row r="24" ht="18.75" customHeight="1" spans="1:10">
      <c r="A24" s="213" t="s">
        <v>274</v>
      </c>
      <c r="B24" s="22" t="s">
        <v>325</v>
      </c>
      <c r="C24" s="22" t="s">
        <v>292</v>
      </c>
      <c r="D24" s="22" t="s">
        <v>293</v>
      </c>
      <c r="E24" s="34" t="s">
        <v>348</v>
      </c>
      <c r="F24" s="22" t="s">
        <v>301</v>
      </c>
      <c r="G24" s="34" t="s">
        <v>349</v>
      </c>
      <c r="H24" s="22" t="s">
        <v>350</v>
      </c>
      <c r="I24" s="22" t="s">
        <v>298</v>
      </c>
      <c r="J24" s="34" t="s">
        <v>348</v>
      </c>
    </row>
    <row r="25" ht="18.75" customHeight="1" spans="1:10">
      <c r="A25" s="213" t="s">
        <v>274</v>
      </c>
      <c r="B25" s="22" t="s">
        <v>325</v>
      </c>
      <c r="C25" s="22" t="s">
        <v>292</v>
      </c>
      <c r="D25" s="22" t="s">
        <v>351</v>
      </c>
      <c r="E25" s="34" t="s">
        <v>352</v>
      </c>
      <c r="F25" s="22" t="s">
        <v>301</v>
      </c>
      <c r="G25" s="34" t="s">
        <v>302</v>
      </c>
      <c r="H25" s="22" t="s">
        <v>303</v>
      </c>
      <c r="I25" s="22" t="s">
        <v>298</v>
      </c>
      <c r="J25" s="34" t="s">
        <v>352</v>
      </c>
    </row>
    <row r="26" ht="18.75" customHeight="1" spans="1:10">
      <c r="A26" s="213" t="s">
        <v>274</v>
      </c>
      <c r="B26" s="22" t="s">
        <v>325</v>
      </c>
      <c r="C26" s="22" t="s">
        <v>292</v>
      </c>
      <c r="D26" s="22" t="s">
        <v>299</v>
      </c>
      <c r="E26" s="34" t="s">
        <v>353</v>
      </c>
      <c r="F26" s="22" t="s">
        <v>295</v>
      </c>
      <c r="G26" s="34" t="s">
        <v>354</v>
      </c>
      <c r="H26" s="22" t="s">
        <v>355</v>
      </c>
      <c r="I26" s="22" t="s">
        <v>298</v>
      </c>
      <c r="J26" s="34" t="s">
        <v>356</v>
      </c>
    </row>
    <row r="27" ht="18.75" customHeight="1" spans="1:10">
      <c r="A27" s="213" t="s">
        <v>274</v>
      </c>
      <c r="B27" s="22" t="s">
        <v>325</v>
      </c>
      <c r="C27" s="22" t="s">
        <v>310</v>
      </c>
      <c r="D27" s="22" t="s">
        <v>311</v>
      </c>
      <c r="E27" s="34" t="s">
        <v>357</v>
      </c>
      <c r="F27" s="22" t="s">
        <v>295</v>
      </c>
      <c r="G27" s="34" t="s">
        <v>320</v>
      </c>
      <c r="H27" s="22" t="s">
        <v>358</v>
      </c>
      <c r="I27" s="22" t="s">
        <v>314</v>
      </c>
      <c r="J27" s="34" t="s">
        <v>357</v>
      </c>
    </row>
    <row r="28" ht="18.75" customHeight="1" spans="1:10">
      <c r="A28" s="213" t="s">
        <v>274</v>
      </c>
      <c r="B28" s="22" t="s">
        <v>325</v>
      </c>
      <c r="C28" s="22" t="s">
        <v>310</v>
      </c>
      <c r="D28" s="22" t="s">
        <v>315</v>
      </c>
      <c r="E28" s="34" t="s">
        <v>359</v>
      </c>
      <c r="F28" s="22" t="s">
        <v>295</v>
      </c>
      <c r="G28" s="34" t="s">
        <v>360</v>
      </c>
      <c r="H28" s="22" t="s">
        <v>358</v>
      </c>
      <c r="I28" s="22" t="s">
        <v>314</v>
      </c>
      <c r="J28" s="34" t="s">
        <v>361</v>
      </c>
    </row>
    <row r="29" ht="18.75" customHeight="1" spans="1:10">
      <c r="A29" s="213" t="s">
        <v>274</v>
      </c>
      <c r="B29" s="22" t="s">
        <v>325</v>
      </c>
      <c r="C29" s="22" t="s">
        <v>310</v>
      </c>
      <c r="D29" s="22" t="s">
        <v>318</v>
      </c>
      <c r="E29" s="34" t="s">
        <v>319</v>
      </c>
      <c r="F29" s="22" t="s">
        <v>295</v>
      </c>
      <c r="G29" s="34" t="s">
        <v>320</v>
      </c>
      <c r="H29" s="22" t="s">
        <v>358</v>
      </c>
      <c r="I29" s="22" t="s">
        <v>314</v>
      </c>
      <c r="J29" s="34" t="s">
        <v>319</v>
      </c>
    </row>
    <row r="30" ht="18.75" customHeight="1" spans="1:10">
      <c r="A30" s="213" t="s">
        <v>274</v>
      </c>
      <c r="B30" s="22" t="s">
        <v>325</v>
      </c>
      <c r="C30" s="22" t="s">
        <v>310</v>
      </c>
      <c r="D30" s="22" t="s">
        <v>318</v>
      </c>
      <c r="E30" s="34" t="s">
        <v>316</v>
      </c>
      <c r="F30" s="22" t="s">
        <v>295</v>
      </c>
      <c r="G30" s="34" t="s">
        <v>317</v>
      </c>
      <c r="H30" s="22" t="s">
        <v>358</v>
      </c>
      <c r="I30" s="22" t="s">
        <v>314</v>
      </c>
      <c r="J30" s="34" t="s">
        <v>316</v>
      </c>
    </row>
    <row r="31" ht="18.75" customHeight="1" spans="1:10">
      <c r="A31" s="213" t="s">
        <v>274</v>
      </c>
      <c r="B31" s="22" t="s">
        <v>325</v>
      </c>
      <c r="C31" s="22" t="s">
        <v>321</v>
      </c>
      <c r="D31" s="22" t="s">
        <v>322</v>
      </c>
      <c r="E31" s="34" t="s">
        <v>323</v>
      </c>
      <c r="F31" s="22" t="s">
        <v>301</v>
      </c>
      <c r="G31" s="34" t="s">
        <v>302</v>
      </c>
      <c r="H31" s="22" t="s">
        <v>303</v>
      </c>
      <c r="I31" s="22" t="s">
        <v>298</v>
      </c>
      <c r="J31" s="34" t="s">
        <v>323</v>
      </c>
    </row>
    <row r="32" ht="18.75" customHeight="1" spans="1:10">
      <c r="A32" s="213" t="s">
        <v>272</v>
      </c>
      <c r="B32" s="22" t="s">
        <v>362</v>
      </c>
      <c r="C32" s="22" t="s">
        <v>292</v>
      </c>
      <c r="D32" s="22" t="s">
        <v>293</v>
      </c>
      <c r="E32" s="34" t="s">
        <v>363</v>
      </c>
      <c r="F32" s="22" t="s">
        <v>295</v>
      </c>
      <c r="G32" s="34" t="s">
        <v>364</v>
      </c>
      <c r="H32" s="22" t="s">
        <v>365</v>
      </c>
      <c r="I32" s="22" t="s">
        <v>298</v>
      </c>
      <c r="J32" s="34" t="s">
        <v>366</v>
      </c>
    </row>
    <row r="33" ht="18.75" customHeight="1" spans="1:10">
      <c r="A33" s="213" t="s">
        <v>272</v>
      </c>
      <c r="B33" s="22" t="s">
        <v>362</v>
      </c>
      <c r="C33" s="22" t="s">
        <v>310</v>
      </c>
      <c r="D33" s="22" t="s">
        <v>318</v>
      </c>
      <c r="E33" s="34" t="s">
        <v>367</v>
      </c>
      <c r="F33" s="22" t="s">
        <v>295</v>
      </c>
      <c r="G33" s="34" t="s">
        <v>368</v>
      </c>
      <c r="H33" s="22" t="s">
        <v>369</v>
      </c>
      <c r="I33" s="22" t="s">
        <v>314</v>
      </c>
      <c r="J33" s="34" t="s">
        <v>370</v>
      </c>
    </row>
    <row r="34" ht="18.75" customHeight="1" spans="1:10">
      <c r="A34" s="213" t="s">
        <v>272</v>
      </c>
      <c r="B34" s="22" t="s">
        <v>362</v>
      </c>
      <c r="C34" s="22" t="s">
        <v>321</v>
      </c>
      <c r="D34" s="22" t="s">
        <v>322</v>
      </c>
      <c r="E34" s="34" t="s">
        <v>371</v>
      </c>
      <c r="F34" s="22" t="s">
        <v>301</v>
      </c>
      <c r="G34" s="34" t="s">
        <v>302</v>
      </c>
      <c r="H34" s="22" t="s">
        <v>303</v>
      </c>
      <c r="I34" s="22" t="s">
        <v>298</v>
      </c>
      <c r="J34" s="34" t="s">
        <v>371</v>
      </c>
    </row>
  </sheetData>
  <mergeCells count="8">
    <mergeCell ref="A3:J3"/>
    <mergeCell ref="A4:H4"/>
    <mergeCell ref="A8:A16"/>
    <mergeCell ref="A17:A31"/>
    <mergeCell ref="A32:A34"/>
    <mergeCell ref="B8:B16"/>
    <mergeCell ref="B17:B31"/>
    <mergeCell ref="B32:B3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</cp:lastModifiedBy>
  <dcterms:created xsi:type="dcterms:W3CDTF">2025-03-06T03:09:00Z</dcterms:created>
  <dcterms:modified xsi:type="dcterms:W3CDTF">2025-03-11T08:28:59Z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F097E08D08954F9FA9B2E0789963B67B_13</vt:lpwstr>
  </property>
  <property fmtid="{D5CDD505-2E9C-101B-9397-08002B2CF9AE}" pid="3" name="KSOProductBuildVer">
    <vt:lpwstr>2052-12.1.0.18912</vt:lpwstr>
  </property>
</Properties>
</file>