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055" tabRatio="933"/>
  </bookViews>
  <sheets>
    <sheet name="附件1-2.部门整体支出单位自评表" sheetId="1" r:id="rId1"/>
    <sheet name="附件1-3.部门整体支出绩效目标完成情况表" sheetId="2" r:id="rId2"/>
    <sheet name="附件3-1.项目资金使用情况表" sheetId="6" r:id="rId3"/>
    <sheet name="附件5.2020年度项目支出绩效自评表" sheetId="9" state="hidden" r:id="rId4"/>
  </sheets>
  <definedNames>
    <definedName name="_xlnm._FilterDatabase" localSheetId="0" hidden="1">'附件1-2.部门整体支出单位自评表'!$A$10:$XEZ$42</definedName>
    <definedName name="_xlnm.Print_Titles" localSheetId="2">'附件3-1.项目资金使用情况表'!$4:$4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<sst xmlns="http://schemas.openxmlformats.org/spreadsheetml/2006/main" count="452" uniqueCount="347">
  <si>
    <t>附件1-2.</t>
  </si>
  <si>
    <t>临沧市交通运输局部门2022年度部门整体支出绩效单位自评表</t>
  </si>
  <si>
    <t>部门名称（盖章）</t>
  </si>
  <si>
    <t>临沧市交通运输局</t>
  </si>
  <si>
    <t>自评得分</t>
  </si>
  <si>
    <t>自评等级</t>
  </si>
  <si>
    <r>
      <rPr>
        <sz val="12"/>
        <color rgb="FF000000"/>
        <rFont val="Wingdings 2"/>
        <charset val="134"/>
      </rPr>
      <t>R</t>
    </r>
    <r>
      <rPr>
        <sz val="12"/>
        <color rgb="FF000000"/>
        <rFont val="方正黑体_GBK"/>
        <charset val="134"/>
      </rPr>
      <t>优     □良     □中     □差</t>
    </r>
  </si>
  <si>
    <t>部门预算资金  （万元）</t>
  </si>
  <si>
    <t>部门年度支出</t>
  </si>
  <si>
    <t>年初预算数</t>
  </si>
  <si>
    <r>
      <rPr>
        <sz val="10"/>
        <rFont val="方正黑体_GBK"/>
        <charset val="134"/>
      </rPr>
      <t>预算调整数</t>
    </r>
    <r>
      <rPr>
        <sz val="9"/>
        <rFont val="方正黑体_GBK"/>
        <charset val="134"/>
      </rPr>
      <t>（调增为“＋”；调减为“－”）</t>
    </r>
  </si>
  <si>
    <t>全年收入决算数</t>
  </si>
  <si>
    <t>全年支出决算数</t>
  </si>
  <si>
    <t>执行率</t>
  </si>
  <si>
    <t>年度资金总额</t>
  </si>
  <si>
    <t>基本支出年度资金总额</t>
  </si>
  <si>
    <t>项目支出</t>
  </si>
  <si>
    <t>其中：当年财政拨款</t>
  </si>
  <si>
    <t xml:space="preserve">           其他资金</t>
  </si>
  <si>
    <t>一级
指标</t>
  </si>
  <si>
    <t>二级
指标</t>
  </si>
  <si>
    <t>三级指标</t>
  </si>
  <si>
    <t>指标分值</t>
  </si>
  <si>
    <t>指标解释</t>
  </si>
  <si>
    <t>指标说明</t>
  </si>
  <si>
    <t>评分标准</t>
  </si>
  <si>
    <t>得分简述</t>
  </si>
  <si>
    <t>扣分原因</t>
  </si>
  <si>
    <t>投入（15分）</t>
  </si>
  <si>
    <t>目标设定
（7分）</t>
  </si>
  <si>
    <t>整体绩效目标设定</t>
  </si>
  <si>
    <t>部门是否制定了年度预算整体绩效目标；整体绩效目标制定依据是否充分，是否与部门履职、年度工作任务相符；整体绩效目标是否清晰、细化、可衡量。</t>
  </si>
  <si>
    <t>评价要点：
①是否符合国家法律法规、国民经济和社会发展总体规划；
②是否符合部门“三定”方案确定的职责；
③是否符合部门制定的中长期实施规划；
④是否符合部门年度工作任务。</t>
  </si>
  <si>
    <t>设有整体绩效目标2分；目标设定依据充分符合客观实际1分；目标清晰、细化1分；目标可衡量1分。</t>
  </si>
  <si>
    <t>整体绩效目标设定客观清晰</t>
  </si>
  <si>
    <t>项目绩效目标设定</t>
  </si>
  <si>
    <t>是否科学、合理设立了项目绩效目标；目标明确；目标细化；目标量化。</t>
  </si>
  <si>
    <t>评价要点：
①绩效目标是否经过充分调查研究、论证和科学、合理测算；
①是否将部门整体的绩效目标细化分解为具体量化的项目；
③是否与部门年度的任务数或计划数相对应；是否与本年度部门预算资金相匹配。</t>
  </si>
  <si>
    <t>项目均设有绩效目标1分；目标科学合理0.5分；目标明确0.5分；目标细化0.5分；目标量化0.5分。</t>
  </si>
  <si>
    <t>绩效目标设置合理</t>
  </si>
  <si>
    <t>预算配置
（8分）</t>
  </si>
  <si>
    <t>预算编制科学性</t>
  </si>
  <si>
    <t>部门（单位）本年度预算编制是否完整，是否与履职目标相匹配，编制依据是否充分。</t>
  </si>
  <si>
    <t>评价要点：                                                            ①预算编制是否与履职目标紧密衔接；
②依据是否充分、数据是否详实、结构是否细化。</t>
  </si>
  <si>
    <t>①预算编制与履职目标衔接紧密得1分，预算支出与履职目标无关每项扣0.2分，扣完为止；
②预算编制依据充分、数据详实得1分，无依据或数据不实每项扣0.2分，扣完为止。</t>
  </si>
  <si>
    <t>预收编制与履职目标紧密联系、预算编制依据充分</t>
  </si>
  <si>
    <t>基本支出保障</t>
  </si>
  <si>
    <t>根据审计报告及其他检查报告披露或抽查情况，项目支出中存在列支基本支出内容，或基本支出留有缺口。</t>
  </si>
  <si>
    <t>①基本支出预算是否能够保障机构正常运转；
②人员工资、日常公用经费、其它完成部门职能任务所必需的支出，是否存在缺口；
③是否存在预算编制时就考虑用项目资金弥补公用经费不足的情况。</t>
  </si>
  <si>
    <t>①基本支出预算能够保障机构正常运转（2分）；
②人员工资、日常公用经费、其它完成部门职能任务所必需的支出无缺口（0.5分）；
③不存在预算编制时就考虑用项目资金弥补公用经费不足的情况（0.5分）。</t>
  </si>
  <si>
    <t>基本支出保障充足</t>
  </si>
  <si>
    <t>重点支出保障率</t>
  </si>
  <si>
    <t>部门（单位）本年度预算安排的重点项目支出与部门项目总支出的比率，用以反映和考核部门（单位）对履行主要职责或完成重点任务的保障程度。</t>
  </si>
  <si>
    <t>评价要点： 重点支出保障率=（重点项目支出/项目总支出）×100%。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</si>
  <si>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重点支出保障率得分=重点支出安排率*标准分3分。</t>
  </si>
  <si>
    <t>重点支出保障率100%</t>
  </si>
  <si>
    <t>过程（20分）</t>
  </si>
  <si>
    <t>预算执行
（8分）</t>
  </si>
  <si>
    <t>预算执行率</t>
  </si>
  <si>
    <t>部门是否按照财政部门的要求，采取切实有效地措施，全面加快预算执行进度，用以反映和考核部门预算执行的及时性和均衡性程度。</t>
  </si>
  <si>
    <t>评价要点：
预算执行率=[预算执行数/预算数]×100%。
预算执行数：部门本年度实际执行的预算数。
预算数：财政部门批复的本年度部门预算数。</t>
  </si>
  <si>
    <t>①完成预算执行支出进度9月30日前≥80%得1分，未达到不得分；
②完成预算执行支出进度11月30日前≥95%得1分，未达到不得分。</t>
  </si>
  <si>
    <t>2022年9月预算执行率成率=621.78%。2022年11月预算执行率成率=1091.12%。</t>
  </si>
  <si>
    <t>结转结余变动率</t>
  </si>
  <si>
    <t>部门（单位）本年度结转结余资金总额与上年度结转结余资金总额的变动比率，用以反映和考核部门（单位）对控制结转结余资金的努力程度。</t>
  </si>
  <si>
    <t>评价要点：
结转结余变动率=[（本年度累计结转结余资金总额-上年度累计结转结余资金总额）/上年度累计结转结余资金总额]×100%。</t>
  </si>
  <si>
    <t>结转结余变动率≤0%时得满分；每超1%扣0.5分，扣完为止。</t>
  </si>
  <si>
    <t>我单位结转结余变动率-0.99%。</t>
  </si>
  <si>
    <t>“三公经费”变动率</t>
  </si>
  <si>
    <t>部门（单位）本年度“三公经费”预算数与上年度“三公经费”预算数的变动比率，用以反映和考核部门（单位）对控制重点行政成本的努力程度。</t>
  </si>
  <si>
    <t>评价要点：                                                        “三公经费”变动率=[（本年度“三公经费”总额-上年度“三公经费”总额）/上年度“三公经费”总额]×100%。
“三公经费”：年度的因公出国（境）费、公务车辆购置及运行费和公务招待费支出。</t>
  </si>
  <si>
    <t>①“三公经费”变动率≤0%时，得1分；
②“三公经费”变动率＞0%时，得0分。</t>
  </si>
  <si>
    <t>“三公经费”变动率=28%</t>
  </si>
  <si>
    <t>“三公经费”控制率</t>
  </si>
  <si>
    <t>部门（单位）本年度“三公经费”实际支出数与当年预算安排数的比率，用以反映和考核部门（单位）对“三公经费”的实际控制程度。</t>
  </si>
  <si>
    <t>评价要点：
“三公经费”控制率=（“三公经费”实际支出数/“三公经费”预算安排数）×100%。</t>
  </si>
  <si>
    <t>“三公经费”控制率≤100%（1分）；每超1%扣0.5分，扣完为止。</t>
  </si>
  <si>
    <t>“三公经费”控制率=23%</t>
  </si>
  <si>
    <t>政府采购执行率</t>
  </si>
  <si>
    <t>部门（单位）本年度实际政府采购金额与年初政府采购预算的比率，用以反映和考核部门（单位）政府采购预算执行情况。</t>
  </si>
  <si>
    <t>评价要点：
政府采购执行率=（实际采购金额/采购预算数）×100%；
政府采购预算：采购机关根据事业发展计划和行政任务编制的、并经过规定程序批准的年度政府采购计划。</t>
  </si>
  <si>
    <t>政府采购率=政府采购预算执行率*标准分1分；最高分1分。</t>
  </si>
  <si>
    <t>政府采购执行率=82%</t>
  </si>
  <si>
    <t>收入合规</t>
  </si>
  <si>
    <t>部门（单位）收入依据是否充分、来源是否合规，是否符合“放管服”改革要求和减税降费要求。</t>
  </si>
  <si>
    <t>评价要点：
①收入依据是否充分、来源是否合规；                         ②是否符合“放管服”改革要求和减税降费要求。</t>
  </si>
  <si>
    <t>合规率100%得1分；合规率每下降0.5%，扣0.5分，扣完为止。</t>
  </si>
  <si>
    <t>我部门2023年收入有一般预算财政拨款收入及其他收入（个税手续费返回）组成，收入合规</t>
  </si>
  <si>
    <t>支出合规</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</si>
  <si>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</si>
  <si>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</si>
  <si>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合规率100%得1分；每下降0.5%，扣0.5分，扣完为止。</t>
  </si>
  <si>
    <t>资金支出合理合规</t>
  </si>
  <si>
    <t>预算绩效管理（8分）</t>
  </si>
  <si>
    <t>管理制度健全性</t>
  </si>
  <si>
    <t>部门（单位）为加强预算管理、规范财务行为而制定的管理制度是否健全完整，用以反映和考核部门（单位）预算管理制度对完成主要职责或促进事业发展的保障情况。</t>
  </si>
  <si>
    <t>评价要点：
①是否制定或具有预算绩效管理办法、财务管理制度、会计核算制度等；
②是否制定或具有项目支出管理办法或制度、规定；
③是否建立部门支出内控制度或相应措施；
④管理办法、制度、措施是否得到有效执行。</t>
  </si>
  <si>
    <t>每发现一项问题，扣0.5分，扣完为止。</t>
  </si>
  <si>
    <t>我部门制定有完善的财务管理办法及绩效管理办法</t>
  </si>
  <si>
    <t>落实绩效主体责任</t>
  </si>
  <si>
    <t>是否按照全面实施预算绩效管理相关要求落实部门主体责任，并且有效开展部门预算绩效工作。</t>
  </si>
  <si>
    <t>评价要点：                                                  ①是否成立部门预算绩效管理工作领导小组；                       ②是否开展事前绩效评估、绩效目标管理、绩效运行监控、绩效评价等工作。</t>
  </si>
  <si>
    <t>按要求开展了绩效管理相关工作</t>
  </si>
  <si>
    <t>整改落实</t>
  </si>
  <si>
    <t>是否对近三年内人大、纪检监察、审计、财政等部门各项检查、绩效评价等发现的问题进行有效整改。</t>
  </si>
  <si>
    <t>评价要点：                                                       是否对近三年内人大、纪检监察、审计、财政等部门各项检查、绩效评价等发现的问题进行规范整改。</t>
  </si>
  <si>
    <t>没发现问题或发现问题已积极制定措施全部整改的，得3分；部分整改的，视整改情况得1.5分；未整改的，得0分。</t>
  </si>
  <si>
    <t>近三年内人大、纪检监察、审计、财政等部门各项检查、绩效评价等发现的问题进行规范整改</t>
  </si>
  <si>
    <t>资料、信息报送、预决算公开的及时性</t>
  </si>
  <si>
    <t>部门（单位）是否按照规定时间及时收集、整理、分析与部门整体段性资金支出及绩效目标完成相关的数据、信息并上报、预算决算公开，用以反映和考核部门（单位）日常管理规范性。</t>
  </si>
  <si>
    <t>评价要点：
①在实现部门绩效目标过程中，是否按照绩效评价通知要求及时收集、整理、分析与部门整体阶段性资金支出及绩效目标完成相关的数据。</t>
  </si>
  <si>
    <t>①及时收集、整理、分析与部门整体阶段性资金支出及绩效目标完成相关的数据、信息并上报、预决算及时公开得1分；
②未按时上报每推延一天扣0.2分，扣完为止；
③不上报或上报上报资料质量较差，严重影响绩效评价进度不得分；</t>
  </si>
  <si>
    <t>资料、信息上报及时合规</t>
  </si>
  <si>
    <t>资产管理
（4分）</t>
  </si>
  <si>
    <t>资产管理制度健全性</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</si>
  <si>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</si>
  <si>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</si>
  <si>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制度健全</t>
  </si>
  <si>
    <t>资产管理安全性</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</si>
  <si>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</si>
  <si>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④资产账务管理是否合规，是否账实相符；
⑤资产是否有偿使用及处置收入及时足额上缴。</t>
  </si>
  <si>
    <t>资产保持完整、配置合理</t>
  </si>
  <si>
    <t>固定资产利用率</t>
  </si>
  <si>
    <t>部门（单位）实际在用固定资产总额与所有固定资产总额的比率，用以反映和考核部门固定资产使用效率程度。</t>
  </si>
  <si>
    <t>评价要点：
固定资产利用率=（实际在用固定资产总额/所有固定资产总额）×100%。</t>
  </si>
  <si>
    <t>①固定资产利用率≥90%（1分）；
②每低一个百分点扣0.5分，扣完为止。</t>
  </si>
  <si>
    <t>固定资产利用率100%</t>
  </si>
  <si>
    <t>产出（35分）</t>
  </si>
  <si>
    <t>部门履职（35分）</t>
  </si>
  <si>
    <t>重点工作办结率</t>
  </si>
  <si>
    <t>部门（单位）年度重点工作实际完成数与交办或下达数的比率，用以反映部门（单位）对重点工作的办理落实程度。</t>
  </si>
  <si>
    <t>评价要点：
重点工作办结率=（重点工作实际完成数/交办或下达数）×100%。
重点工作是指党委、政府、人大、相关部门交办或下达的工作任务。</t>
  </si>
  <si>
    <t>重点工作办完成得分=重点工作办结率×标准分值（10分）</t>
  </si>
  <si>
    <t>重点工作办结率100%</t>
  </si>
  <si>
    <t>实际完成率</t>
  </si>
  <si>
    <t>部门（单位）履行职责而实际完成工作数与计划工作数的比率，用以反映和考核部门（单位）履职工作任务目标的实现程度。</t>
  </si>
  <si>
    <t>评价要点：
根据附件2-2:部门整体支出绩效目标完成情况表进行评价
实际完成率=（实际完成工作数/计划工作数）×100%。
实际完成工作数：一定时期内部门实际完成工作任务的数量。
计划工作数：部门整体绩效目标确定的一定时期内预计完成工作任务的数量。</t>
  </si>
  <si>
    <t>该项得分=实际完成率*标准分值（10分）</t>
  </si>
  <si>
    <t>实际工作完成率100%</t>
  </si>
  <si>
    <t>完成及时率</t>
  </si>
  <si>
    <t>部门（单位）在规定时限内及时完成的实际工作数与计划工作数的比率,用以反映和考核部门履职时效目标的实现程度。</t>
  </si>
  <si>
    <t>评价要点：
根据附件2-2:部门整体支出绩效目标完成情况表进行评价
完成及时率=（及时完成实际工作数/计划工作数）×100%。
及时完成实际工作数：部门（单位）按照整体绩效目标确定的时限实际完成的工作任务数量。</t>
  </si>
  <si>
    <t>该项得分=完成及时率*标准分值（7分）</t>
  </si>
  <si>
    <t>完成及时率100%</t>
  </si>
  <si>
    <t>质量达标率</t>
  </si>
  <si>
    <t>达到质量标准（绩效标准值）的实际工作数与计划工作数的比率,用以反映和考核部门履职质量目标的实现程度。</t>
  </si>
  <si>
    <t>评价要点：
根据附件2-2:部门整体支出绩效目标完成情况表进行评价
质量达标率=（质量达标实际工作数/计划工作数）×100%。
质量达标实际工作数：一定时期内部门实际完成工作数中达到部门绩效目标要求（绩效标准值）的工作任务数量。</t>
  </si>
  <si>
    <t>该项得分=质量达标率*标准分值（8分）</t>
  </si>
  <si>
    <t>质量达标率100%</t>
  </si>
  <si>
    <t>效果（30分）</t>
  </si>
  <si>
    <t>履职效益（30分）</t>
  </si>
  <si>
    <t>经济效益</t>
  </si>
  <si>
    <t>部门（单位）履行职责对经济发展所带来的直接或间接影响。</t>
  </si>
  <si>
    <t>评价要点：
是否按照部门职责完成相关工作并产生直接或间接的经济效益。</t>
  </si>
  <si>
    <t>①达到全部预期指标，效益较为明显得（5分）；
②部分达成年度指标并具有一定效果得（3分）；
③部分达成年度指标但效果较差得（1分）。
④未完成任务不得分。</t>
  </si>
  <si>
    <t>部分达成年度指标并具有一定效果</t>
  </si>
  <si>
    <t>社会效益</t>
  </si>
  <si>
    <t>部门（单位）履行职责对社会发展所带来的直接或间接影响。</t>
  </si>
  <si>
    <t>评价要点：
是否按照部门职责完成相关工作并产生直接或间接的社会效益。</t>
  </si>
  <si>
    <t>达到全部预期指标，效益较为明显</t>
  </si>
  <si>
    <t>生态效益或可持续影响</t>
  </si>
  <si>
    <t>部门（单位）履行职责所带来的直接或间接的生态效益或可持续影响。</t>
  </si>
  <si>
    <t>评价要点：
是否按照部门职责完成相关工作并产生直接或间接的生态效益或可持续影响。</t>
  </si>
  <si>
    <t>行政效能</t>
  </si>
  <si>
    <t>反映部门履职过程中的廉政情况。</t>
  </si>
  <si>
    <t>评价要点：                                                       ①预算年度中部门是否发生过违纪违法情况；                       ②对违法行为的处理情况等。</t>
  </si>
  <si>
    <t>未发生廉政问题，该项得5分；凡发生廉政问题的，此项不得分，且终评结果等级不能评定为优。</t>
  </si>
  <si>
    <t>未发生廉政问题</t>
  </si>
  <si>
    <t>社会公众或服务对象满意度</t>
  </si>
  <si>
    <t>社会公众或部门（单位）的服务对象对部门履职效果的满意程度。</t>
  </si>
  <si>
    <t>评价要点：
采取社会调查的方式。
社会公众或服务对象是指部门（单位）履行职责而影响到的部门、群体或个人。</t>
  </si>
  <si>
    <t>按收集到的满意度情况得分：≥90分，得10分；&gt;90分≧80分，得7分；&gt;80分≧70分，得5分；&gt;70分≧60分，得3分；&lt;60分得1分。</t>
  </si>
  <si>
    <t>满意度93%</t>
  </si>
  <si>
    <t>总分</t>
  </si>
  <si>
    <t>自评得分合计</t>
  </si>
  <si>
    <t>其他需要说明的事项</t>
  </si>
  <si>
    <t>备注：1.基本支出包含年度支出总额和上年结转资金总额
      2.当年市级财政拨款资金包括：年初预算财政拨款、预算调整资金、政府性基金预算、国有资本经营预算、非税返还资金等；
      3.其他组资金包括经营性收入、上解收入等；
      4.执行率=实际支出总金额/实际收入金额*100%；
      5.实际支出包含单位实际支出及拨付至下级单位或县区资金。</t>
  </si>
  <si>
    <t>联系人：</t>
  </si>
  <si>
    <t>联系电话：</t>
  </si>
  <si>
    <t>填报日期：</t>
  </si>
  <si>
    <t>附件1-3.</t>
  </si>
  <si>
    <t>临沧市交通运输局部门2022年度部门整体支出绩效目标完成情况表</t>
  </si>
  <si>
    <t>部门名称</t>
  </si>
  <si>
    <t>填报人</t>
  </si>
  <si>
    <t>杨丽美</t>
  </si>
  <si>
    <t>联系电话</t>
  </si>
  <si>
    <t>1512****735</t>
  </si>
  <si>
    <t>年度总体目标</t>
  </si>
  <si>
    <t>按市委、市政府的要求2022年，完成综合交通固定资产投资目标任务200亿元；向上争取资金目标任务26.7亿元；完成招商引资市外到位资金目标任务63.74亿元。</t>
  </si>
  <si>
    <t>绩效指标</t>
  </si>
  <si>
    <t>一级指标</t>
  </si>
  <si>
    <t>二级指标</t>
  </si>
  <si>
    <t>年度指标值</t>
  </si>
  <si>
    <t>全年执行情况</t>
  </si>
  <si>
    <t>调整后绩效目标</t>
  </si>
  <si>
    <t>绩效目标完成情况</t>
  </si>
  <si>
    <t>偏差原因分析</t>
  </si>
  <si>
    <t>完成情况简述</t>
  </si>
  <si>
    <t>全部完成</t>
  </si>
  <si>
    <t>部分完成</t>
  </si>
  <si>
    <t>未完成</t>
  </si>
  <si>
    <t>经费
保障</t>
  </si>
  <si>
    <t>制度
保障</t>
  </si>
  <si>
    <t>人员
保障</t>
  </si>
  <si>
    <t>硬件条
件保障</t>
  </si>
  <si>
    <t>其他</t>
  </si>
  <si>
    <t>原因
说明</t>
  </si>
  <si>
    <t>产
出
指
标</t>
  </si>
  <si>
    <t>数量指标</t>
  </si>
  <si>
    <t>综合交通固定资产投资</t>
  </si>
  <si>
    <t>200亿元</t>
  </si>
  <si>
    <t>188.57亿元</t>
  </si>
  <si>
    <t>✔</t>
  </si>
  <si>
    <t>2022年，预计完成综合交通固定资产投资188.57亿元，占目标任务200亿元的94%；</t>
  </si>
  <si>
    <t>争取上级补助资金</t>
  </si>
  <si>
    <t>26.7亿元</t>
  </si>
  <si>
    <t>26.81亿元</t>
  </si>
  <si>
    <t>向上争取资金26.81亿元，占目标任务26.7亿元的100%；</t>
  </si>
  <si>
    <t>招商引资</t>
  </si>
  <si>
    <t>63.74亿元</t>
  </si>
  <si>
    <t>67.45亿元</t>
  </si>
  <si>
    <t>完成招商引资市外到位资金67.45亿元，占目标任务63.74亿元的105.82%；</t>
  </si>
  <si>
    <t>质量指标</t>
  </si>
  <si>
    <t>推进基础设施建设工作</t>
  </si>
  <si>
    <t>全力攻坚冲刺高速公路“能通全通”，凤庆通用机场完成边坡绿化、跑道道面、进场公路，航站楼建设加快推进。国道G219改造项目龙镇桥至永德（户乃）、沧源南撒至岗莫标山段建成通车。澜沧江244界碑至临沧港四级航道整治炸礁工程基本完成。</t>
  </si>
  <si>
    <t>农村公路养护工作</t>
  </si>
  <si>
    <t>全面深化“四好农村路”示范创建，镇康县被评为“四好农村路”全国示范县。全市农村公路列养率、技术状况自动化检测覆盖率达100%，优良中等路达97%，完成农村公路桥梁基础数据动态管理，农村路网运营安全畅通。</t>
  </si>
  <si>
    <t>综合交通运输市场监管、管理工作</t>
  </si>
  <si>
    <t>坚决扛实“外防输入、内防反弹”的政治责任，严格落实跨境运输“人货分离、分段运输、封闭管理”措施和进口冷链货物和高风险非冷链集装箱货物运输监管责任。及时优化疫情防控检查站点，强化物流保通保畅，常态化疫情防控扎实有效。</t>
  </si>
  <si>
    <t>时效指标</t>
  </si>
  <si>
    <t>工作办理及时性</t>
  </si>
  <si>
    <t>各项工作整体推进，交通运输服务经济社会发展能力和水平进一步提升</t>
  </si>
  <si>
    <t>成本指标</t>
  </si>
  <si>
    <t>效益指标</t>
  </si>
  <si>
    <t>经济效益指标</t>
  </si>
  <si>
    <t>社会效益指标</t>
  </si>
  <si>
    <t>提高农村公路网通达水平</t>
  </si>
  <si>
    <t>提升</t>
  </si>
  <si>
    <t>全市农村公路列养率、技术状况自动化检测覆盖率达100%，优良中等路达97%，完成农村公路桥梁基础数据动态管理，农村路网运营安全畅通。</t>
  </si>
  <si>
    <t>推动交通运输安全形势持续稳定</t>
  </si>
  <si>
    <t>稳定</t>
  </si>
  <si>
    <t>安全生产总体平稳，切实履行行业监管责任，层层签订安全生产责任书，严格细化落实安全生产15条措施。安全生产形势总体平稳，共接报处置生产安全事故5起、死亡4人，与去年同期分别下降54.5%、42.9%。</t>
  </si>
  <si>
    <t>促进交通运输服务品质持续改善</t>
  </si>
  <si>
    <t>改善</t>
  </si>
  <si>
    <t>公路运输总周转量增速5.4%（采用全省数据）；完成水上运输总周转量301.19万吨公里、增速8.7%；完成铁路运输总周转量20.64亿吨公里、增速10.06%；完成航空运输总周转量939.24万吨公里，增速-54.72%；航空旅客和货邮吞吐量1.69万吨，增速-54.13%；完成多式联运及运输代理业营业收入2.1亿元，增速6.8%。</t>
  </si>
  <si>
    <t>生态效益指标</t>
  </si>
  <si>
    <t>可持续影响
指标</t>
  </si>
  <si>
    <t>推动部门党风廉政建设</t>
  </si>
  <si>
    <t>是</t>
  </si>
  <si>
    <t>未发生廉政问题，</t>
  </si>
  <si>
    <t>围绕实现“作风大转变、效能大提升、工作大起色”的要求，深入开展政府系统工作作风专项整顿，对照10个方面重点，认真开展自检自查，扎实抓好整改，干部队伍思想作风、工作作风明显转变。</t>
  </si>
  <si>
    <t>满意度指标</t>
  </si>
  <si>
    <t>服务对象
满意度指标</t>
  </si>
  <si>
    <t>收集到社会公众或部门单位的服务对象对部门履职效果的满意度93%。</t>
  </si>
  <si>
    <t xml:space="preserve">备注：本表中绩效目标实现情况范围包括部门整体支出绩效目标及项目支出绩效目标实现情况，其中，项目具体范围为市级财政资金安排项目、由市本级及下属二级预算单位、县区部门或市级其他单位共同使用的所有资金（一般公共预算、上级转移支付资金、政府性基金预算、国有资本经营预算、其他资金、结转资金等）项目；
   </t>
  </si>
  <si>
    <t>附件3-4.</t>
  </si>
  <si>
    <t>临沧市交通运输局部门2023年项目资金使用情况表</t>
  </si>
  <si>
    <t xml:space="preserve">                                                                                         单位：万元</t>
  </si>
  <si>
    <t>序号</t>
  </si>
  <si>
    <t>具体支出明细（项目）</t>
  </si>
  <si>
    <t>资金下达文件名及文号</t>
  </si>
  <si>
    <t>预算金额</t>
  </si>
  <si>
    <t>实际到位资金</t>
  </si>
  <si>
    <t>已使用资金</t>
  </si>
  <si>
    <t>结余资金</t>
  </si>
  <si>
    <t>结转资金</t>
  </si>
  <si>
    <t>累计结余资金</t>
  </si>
  <si>
    <t>累计结转资金</t>
  </si>
  <si>
    <t>备注</t>
  </si>
  <si>
    <t>春节慰问经费</t>
  </si>
  <si>
    <t>临财行发〔2022〕5号2022年春节慰问经费</t>
  </si>
  <si>
    <t>国道G219线建设资金</t>
  </si>
  <si>
    <t>临财建发〔2018〕161号道路基础设施建设资金</t>
  </si>
  <si>
    <t>水运安全经费</t>
  </si>
  <si>
    <t>临财建发〔2022〕154号水运安全经费</t>
  </si>
  <si>
    <t>高速行业管理费</t>
  </si>
  <si>
    <t>临财建发〔2022〕36号，临财建发〔2022〕153号高速公路行业管理经费</t>
  </si>
  <si>
    <t>年底已收回</t>
  </si>
  <si>
    <t>临财建发〔2021〕141号车辆购置税收入补助地方资金</t>
  </si>
  <si>
    <t>高速公里前期工作经费（双江至沧源（勐省）高速公路500万、巍山至凤庆600万、凤庆至永德240万）</t>
  </si>
  <si>
    <t>临财建发〔2022〕46号省预算内前期工作经费</t>
  </si>
  <si>
    <t>市级配套农村公路养护资金</t>
  </si>
  <si>
    <t>临财建发〔2022〕166号农村公路养护补助资金</t>
  </si>
  <si>
    <t>航道维护费</t>
  </si>
  <si>
    <t>临财建发〔2022〕54号2022年全省航道及渡口养护专项补助经费</t>
  </si>
  <si>
    <t>中央界河维护费</t>
  </si>
  <si>
    <t>临财建发〔2022〕138号2022年中央界河航道及桥梁维护经费</t>
  </si>
  <si>
    <t>临财建发〔2022〕28号2021全省航道及渡口养护专项补助经费</t>
  </si>
  <si>
    <t>临财建发〔2022〕20号2021年界河维护中央补助经费</t>
  </si>
  <si>
    <t>临沧机场高速公路运营期可行性缺口补助资金</t>
  </si>
  <si>
    <t>临财建发〔2022〕150号临沧机场高速公路运营期可行性缺口补助资金</t>
  </si>
  <si>
    <t>022年动车组加开运营补助</t>
  </si>
  <si>
    <t>临财建发〔2022〕93号、167号2022年动车组加开运营补助</t>
  </si>
  <si>
    <t>丽江到临沧航线补助资金</t>
  </si>
  <si>
    <t>临财建发〔2022〕59号新增丽江到临沧航线补助资金</t>
  </si>
  <si>
    <t>国内客运航班运行财政补贴资金</t>
  </si>
  <si>
    <t>临财建发〔2022〕107号国内客运航班运行财政补贴资金</t>
  </si>
  <si>
    <t>公路灾毁资金</t>
  </si>
  <si>
    <t>临财建发〔2022〕137号2022年中央车购税收入补助资金</t>
  </si>
  <si>
    <t>路灾损抢修保通专项资金</t>
  </si>
  <si>
    <t>临财建发〔2022〕19号车辆购置税收入用于公路灾损抢修保通专项资金</t>
  </si>
  <si>
    <t>内河航道应急抢通预算结转指标</t>
  </si>
  <si>
    <t>临财建发〔2022〕32号2021年车辆购置税收入用于内河航道应急抢通预算结转指标</t>
  </si>
  <si>
    <t>村客运和出租车行业油价补贴</t>
  </si>
  <si>
    <t>临财建发〔2022〕135号2020年度农村客运和出租车行业油价补贴</t>
  </si>
  <si>
    <t>交通行业统计工作经费</t>
  </si>
  <si>
    <t>临财建发〔2022〕36号交通行业统计工作经费</t>
  </si>
  <si>
    <t>缉私经费</t>
  </si>
  <si>
    <t>临财建发〔2022〕108号缉私经费</t>
  </si>
  <si>
    <t>交通建设专家顾问经费</t>
  </si>
  <si>
    <t>临财建发〔2022〕178号交通建设专家顾问经费</t>
  </si>
  <si>
    <t>公铁联运通道试通运输物流成本补助资金</t>
  </si>
  <si>
    <t>临财外发〔2022〕17号海公铁联运通道试通运输物流成本补助资金</t>
  </si>
  <si>
    <t>全国自然灾害综合风险普查工作经费</t>
  </si>
  <si>
    <t>临财资环发〔2022〕28号第一次全国自然灾害综合风险普查工作经费</t>
  </si>
  <si>
    <t>注：该表可根据项目实际需要自行设计</t>
  </si>
  <si>
    <r>
      <rPr>
        <sz val="12"/>
        <color theme="1"/>
        <rFont val="方正黑体_GBK"/>
        <charset val="134"/>
      </rPr>
      <t>附件</t>
    </r>
    <r>
      <rPr>
        <sz val="12"/>
        <color theme="1"/>
        <rFont val="宋体"/>
        <charset val="134"/>
      </rPr>
      <t>5.</t>
    </r>
  </si>
  <si>
    <t>2020年度项目支出绩效自评表</t>
  </si>
  <si>
    <t>项目名称</t>
  </si>
  <si>
    <t>预算类型</t>
  </si>
  <si>
    <t>□一般公共预算                      □政府性基金预算             □社会保险基金预算          □国有资本经营预算</t>
  </si>
  <si>
    <t>□优  □良 □中  □差</t>
  </si>
  <si>
    <t>项目负责人</t>
  </si>
  <si>
    <t>主管部门（盖章）</t>
  </si>
  <si>
    <t>项目实施单位（盖章）</t>
  </si>
  <si>
    <t>项目资金（万元）</t>
  </si>
  <si>
    <t>全年预算数</t>
  </si>
  <si>
    <t>全年执行数</t>
  </si>
  <si>
    <t>分值</t>
  </si>
  <si>
    <t>执行率（10%）</t>
  </si>
  <si>
    <t>得分</t>
  </si>
  <si>
    <t>－</t>
  </si>
  <si>
    <t xml:space="preserve">           上年结转资金</t>
  </si>
  <si>
    <t>预期目标</t>
  </si>
  <si>
    <t>实际完成情况</t>
  </si>
  <si>
    <t>实际完成值</t>
  </si>
  <si>
    <t>偏差原因分析及改进措施</t>
  </si>
  <si>
    <t>产出指标（50%）</t>
  </si>
  <si>
    <t>指标1：</t>
  </si>
  <si>
    <t>指标2：</t>
  </si>
  <si>
    <t>……</t>
  </si>
  <si>
    <t>效益指标（30%）</t>
  </si>
  <si>
    <t>可持续影响指标</t>
  </si>
  <si>
    <t>满意度指标（10%）</t>
  </si>
  <si>
    <t>服务对象满意度指标</t>
  </si>
  <si>
    <t>100分</t>
  </si>
  <si>
    <t>备注：“绩效指标完成情况”行可按本表格式自行增减，根据年初设定的绩效指标填报产出数量、产出质量、产出时效、产出成本以及经济效益、社会效益、生态效益、可持续影响、满意度等内容。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</si>
</sst>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_);[Red]\(0.000\)"/>
    <numFmt numFmtId="179" formatCode="0.000000_ "/>
  </numFmts>
  <fonts count="56">
    <font>
      <sz val="11"/>
      <color theme="1"/>
      <name val="宋体"/>
      <charset val="134"/>
      <scheme val="minor"/>
    </font>
    <font>
      <sz val="12"/>
      <color theme="1"/>
      <name val="方正黑体_GBK"/>
      <charset val="134"/>
    </font>
    <font>
      <sz val="18"/>
      <color rgb="FF000000"/>
      <name val="方正小标宋_GBK"/>
      <charset val="134"/>
    </font>
    <font>
      <sz val="11"/>
      <color theme="1"/>
      <name val="方正黑体_GBK"/>
      <charset val="134"/>
    </font>
    <font>
      <sz val="11"/>
      <color rgb="FF000000"/>
      <name val="方正黑体_GBK"/>
      <charset val="134"/>
    </font>
    <font>
      <sz val="11"/>
      <color theme="1"/>
      <name val="宋体"/>
      <charset val="134"/>
    </font>
    <font>
      <sz val="11"/>
      <color rgb="FF000000"/>
      <name val="宋体"/>
      <charset val="134"/>
    </font>
    <font>
      <sz val="10"/>
      <name val="方正黑体_GBK"/>
      <charset val="134"/>
    </font>
    <font>
      <sz val="10"/>
      <name val="仿宋"/>
      <charset val="134"/>
    </font>
    <font>
      <sz val="12"/>
      <name val="黑体"/>
      <charset val="134"/>
    </font>
    <font>
      <sz val="22"/>
      <name val="方正小标宋简体"/>
      <charset val="134"/>
    </font>
    <font>
      <b/>
      <sz val="12"/>
      <name val="仿宋"/>
      <charset val="134"/>
    </font>
    <font>
      <sz val="12"/>
      <name val="方正黑体_GBK"/>
      <charset val="134"/>
    </font>
    <font>
      <sz val="12"/>
      <name val="仿宋"/>
      <charset val="134"/>
    </font>
    <font>
      <sz val="11"/>
      <color indexed="8"/>
      <name val="宋体"/>
      <charset val="134"/>
    </font>
    <font>
      <sz val="16"/>
      <name val="仿宋"/>
      <charset val="134"/>
    </font>
    <font>
      <sz val="18"/>
      <name val="仿宋"/>
      <charset val="134"/>
    </font>
    <font>
      <b/>
      <sz val="10"/>
      <name val="仿宋"/>
      <charset val="134"/>
    </font>
    <font>
      <sz val="10"/>
      <color indexed="8"/>
      <name val="宋体"/>
      <charset val="134"/>
    </font>
    <font>
      <sz val="12"/>
      <color indexed="8"/>
      <name val="方正黑体_GBK"/>
      <charset val="134"/>
    </font>
    <font>
      <sz val="18"/>
      <color rgb="FF000000"/>
      <name val="方正小标宋简体"/>
      <charset val="134"/>
    </font>
    <font>
      <sz val="18"/>
      <color indexed="8"/>
      <name val="方正小标宋简体"/>
      <charset val="134"/>
    </font>
    <font>
      <sz val="10"/>
      <color indexed="8"/>
      <name val="方正黑体_GBK"/>
      <charset val="134"/>
    </font>
    <font>
      <sz val="10"/>
      <color indexed="8"/>
      <name val="宋体"/>
      <charset val="134"/>
      <scheme val="minor"/>
    </font>
    <font>
      <sz val="10"/>
      <name val="仿宋_GB2312"/>
      <charset val="134"/>
    </font>
    <font>
      <sz val="10"/>
      <color rgb="FF000000"/>
      <name val="宋体"/>
      <charset val="134"/>
    </font>
    <font>
      <sz val="10"/>
      <name val="宋体"/>
      <charset val="134"/>
    </font>
    <font>
      <sz val="10"/>
      <name val="方正仿宋_GBK"/>
      <charset val="134"/>
    </font>
    <font>
      <sz val="10"/>
      <color theme="1"/>
      <name val="宋体"/>
      <charset val="134"/>
    </font>
    <font>
      <b/>
      <sz val="10"/>
      <name val="宋体"/>
      <charset val="134"/>
    </font>
    <font>
      <sz val="11"/>
      <name val="方正黑体_GBK"/>
      <charset val="134"/>
    </font>
    <font>
      <sz val="12"/>
      <color rgb="FF000000"/>
      <name val="Wingdings 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2"/>
      <color theme="1"/>
      <name val="宋体"/>
      <charset val="134"/>
    </font>
    <font>
      <sz val="12"/>
      <color rgb="FF000000"/>
      <name val="方正黑体_GBK"/>
      <charset val="134"/>
    </font>
    <font>
      <sz val="9"/>
      <name val="方正黑体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indexed="8"/>
      </right>
      <top/>
      <bottom style="thin">
        <color indexed="8"/>
      </bottom>
      <diagonal/>
    </border>
    <border>
      <left/>
      <right style="thin">
        <color indexed="8"/>
      </right>
      <top/>
      <bottom style="medium">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4" borderId="21" applyNumberFormat="0" applyAlignment="0" applyProtection="0">
      <alignment vertical="center"/>
    </xf>
    <xf numFmtId="0" fontId="41" fillId="5" borderId="22" applyNumberFormat="0" applyAlignment="0" applyProtection="0">
      <alignment vertical="center"/>
    </xf>
    <xf numFmtId="0" fontId="42" fillId="5" borderId="21" applyNumberFormat="0" applyAlignment="0" applyProtection="0">
      <alignment vertical="center"/>
    </xf>
    <xf numFmtId="0" fontId="43" fillId="6"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alignment vertical="center"/>
    </xf>
    <xf numFmtId="0" fontId="52" fillId="0" borderId="0">
      <alignment vertical="center"/>
    </xf>
    <xf numFmtId="0" fontId="52" fillId="0" borderId="0"/>
    <xf numFmtId="0" fontId="51" fillId="0" borderId="0">
      <alignment vertical="top"/>
      <protection locked="0"/>
    </xf>
    <xf numFmtId="0" fontId="14" fillId="0" borderId="0"/>
    <xf numFmtId="0" fontId="0" fillId="0" borderId="0">
      <alignment vertical="center"/>
    </xf>
  </cellStyleXfs>
  <cellXfs count="164">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vertical="center"/>
    </xf>
    <xf numFmtId="0" fontId="5" fillId="0" borderId="5" xfId="0" applyFont="1" applyFill="1" applyBorder="1" applyAlignment="1">
      <alignment vertical="center"/>
    </xf>
    <xf numFmtId="0" fontId="3" fillId="0" borderId="0" xfId="0" applyFont="1">
      <alignment vertical="center"/>
    </xf>
    <xf numFmtId="0" fontId="0" fillId="0" borderId="0" xfId="0" applyAlignment="1">
      <alignment horizontal="left" vertical="center" wrapText="1"/>
    </xf>
    <xf numFmtId="0" fontId="7" fillId="0" borderId="0" xfId="0" applyFont="1" applyFill="1" applyAlignment="1"/>
    <xf numFmtId="0" fontId="0" fillId="0" borderId="0" xfId="0" applyFill="1" applyAlignment="1"/>
    <xf numFmtId="0" fontId="8" fillId="0" borderId="0" xfId="0" applyNumberFormat="1" applyFont="1" applyFill="1" applyBorder="1" applyAlignment="1">
      <alignment vertical="center" wrapText="1"/>
    </xf>
    <xf numFmtId="0" fontId="8" fillId="0" borderId="0" xfId="0" applyFont="1" applyFill="1" applyAlignment="1"/>
    <xf numFmtId="0" fontId="8" fillId="0" borderId="0" xfId="0" applyFont="1" applyFill="1" applyAlignment="1">
      <alignment horizontal="center"/>
    </xf>
    <xf numFmtId="176" fontId="8" fillId="0" borderId="0" xfId="0" applyNumberFormat="1" applyFont="1" applyFill="1" applyAlignment="1">
      <alignment horizontal="center" vertical="center"/>
    </xf>
    <xf numFmtId="176" fontId="8" fillId="0" borderId="0" xfId="0" applyNumberFormat="1" applyFont="1" applyFill="1" applyAlignment="1"/>
    <xf numFmtId="0" fontId="9" fillId="0" borderId="0" xfId="0" applyFont="1" applyFill="1" applyAlignment="1">
      <alignment horizontal="left" vertical="center"/>
    </xf>
    <xf numFmtId="0" fontId="10"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7" xfId="0" applyFont="1" applyFill="1" applyBorder="1" applyAlignment="1">
      <alignment horizontal="left" vertical="center" shrinkToFit="1"/>
    </xf>
    <xf numFmtId="177" fontId="15"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0" fontId="14" fillId="0" borderId="8" xfId="0" applyFont="1" applyFill="1" applyBorder="1" applyAlignment="1">
      <alignment horizontal="left" vertical="center" shrinkToFit="1"/>
    </xf>
    <xf numFmtId="0" fontId="17" fillId="0" borderId="9" xfId="0" applyFont="1" applyFill="1" applyBorder="1" applyAlignment="1">
      <alignment horizontal="left" vertical="center"/>
    </xf>
    <xf numFmtId="0" fontId="17" fillId="0" borderId="0" xfId="0" applyFont="1" applyFill="1" applyAlignment="1">
      <alignment horizontal="left" vertical="center"/>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10" xfId="0" applyNumberFormat="1" applyFont="1" applyFill="1" applyBorder="1" applyAlignment="1">
      <alignment horizontal="left" vertical="center" wrapText="1"/>
    </xf>
    <xf numFmtId="0" fontId="22" fillId="0" borderId="1" xfId="0" applyFont="1" applyFill="1" applyBorder="1" applyAlignment="1">
      <alignment horizontal="center" vertical="center" textRotation="255"/>
    </xf>
    <xf numFmtId="0" fontId="7" fillId="0" borderId="1" xfId="51" applyFont="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7" fillId="0" borderId="5" xfId="51" applyFont="1" applyBorder="1" applyAlignment="1">
      <alignment horizontal="center" vertical="center" wrapText="1"/>
    </xf>
    <xf numFmtId="9" fontId="23" fillId="0" borderId="1" xfId="0" applyNumberFormat="1" applyFont="1" applyFill="1" applyBorder="1" applyAlignment="1">
      <alignment horizontal="center" vertical="center" wrapText="1"/>
    </xf>
    <xf numFmtId="10" fontId="24" fillId="0" borderId="10" xfId="0" applyNumberFormat="1" applyFont="1" applyFill="1" applyBorder="1" applyAlignment="1" applyProtection="1">
      <alignment horizontal="center" vertical="center" wrapText="1"/>
      <protection locked="0"/>
    </xf>
    <xf numFmtId="0" fontId="7" fillId="0" borderId="11" xfId="51" applyFont="1" applyBorder="1" applyAlignment="1">
      <alignment horizontal="center" vertical="center" wrapText="1"/>
    </xf>
    <xf numFmtId="0" fontId="25" fillId="0" borderId="1" xfId="0" applyNumberFormat="1" applyFont="1" applyFill="1" applyBorder="1" applyAlignment="1">
      <alignment horizontal="left" vertical="center" wrapText="1"/>
    </xf>
    <xf numFmtId="9" fontId="23" fillId="0" borderId="1" xfId="0" applyNumberFormat="1" applyFont="1" applyFill="1" applyBorder="1" applyAlignment="1" applyProtection="1">
      <alignment horizontal="center" vertical="center" wrapText="1"/>
      <protection locked="0"/>
    </xf>
    <xf numFmtId="0" fontId="23" fillId="0" borderId="1" xfId="0" applyNumberFormat="1"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9" fontId="26" fillId="0" borderId="1" xfId="0" applyNumberFormat="1" applyFont="1" applyFill="1" applyBorder="1" applyAlignment="1">
      <alignment horizontal="center" vertical="center" wrapText="1"/>
    </xf>
    <xf numFmtId="49" fontId="26" fillId="0" borderId="1" xfId="54" applyNumberFormat="1" applyFont="1" applyFill="1" applyBorder="1" applyAlignment="1">
      <alignment horizontal="left" vertical="center" wrapText="1"/>
    </xf>
    <xf numFmtId="10" fontId="26"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0" borderId="9"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6" xfId="0" applyFont="1" applyFill="1" applyBorder="1" applyAlignment="1">
      <alignment horizontal="left" vertical="center"/>
    </xf>
    <xf numFmtId="0" fontId="18" fillId="0" borderId="0" xfId="0" applyFont="1" applyFill="1" applyBorder="1" applyAlignment="1">
      <alignment vertical="center" wrapText="1"/>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xf>
    <xf numFmtId="0" fontId="22" fillId="0" borderId="3" xfId="0" applyFont="1" applyFill="1" applyBorder="1" applyAlignment="1">
      <alignment horizontal="center" vertical="center"/>
    </xf>
    <xf numFmtId="0" fontId="18" fillId="0" borderId="15" xfId="0" applyFont="1" applyFill="1" applyBorder="1" applyAlignment="1">
      <alignment horizontal="left" vertical="center"/>
    </xf>
    <xf numFmtId="0" fontId="18" fillId="0" borderId="0" xfId="0" applyFont="1" applyFill="1" applyBorder="1" applyAlignment="1">
      <alignment horizontal="left" vertical="center" wrapText="1"/>
    </xf>
    <xf numFmtId="0" fontId="18" fillId="0" borderId="16"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0" xfId="0" applyFont="1" applyFill="1" applyBorder="1" applyAlignment="1">
      <alignment vertical="center" textRotation="255"/>
    </xf>
    <xf numFmtId="0" fontId="28" fillId="0" borderId="0" xfId="0" applyFont="1" applyFill="1" applyBorder="1" applyAlignment="1">
      <alignment vertical="center" textRotation="255"/>
    </xf>
    <xf numFmtId="44" fontId="2" fillId="0" borderId="6" xfId="0" applyNumberFormat="1" applyFont="1" applyFill="1" applyBorder="1" applyAlignment="1">
      <alignment horizontal="center" vertical="center" wrapText="1"/>
    </xf>
    <xf numFmtId="44" fontId="2" fillId="0" borderId="6"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177" fontId="26" fillId="2" borderId="1" xfId="0" applyNumberFormat="1" applyFont="1" applyFill="1" applyBorder="1" applyAlignment="1">
      <alignment horizontal="center" vertical="center"/>
    </xf>
    <xf numFmtId="0" fontId="7" fillId="2" borderId="1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 xfId="0" applyFont="1" applyFill="1" applyBorder="1" applyAlignment="1">
      <alignment vertical="center" wrapText="1"/>
    </xf>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left"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8" fillId="0" borderId="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xf>
    <xf numFmtId="0" fontId="28" fillId="0" borderId="1" xfId="0" applyFont="1" applyFill="1" applyBorder="1" applyAlignment="1">
      <alignment horizontal="left" vertical="center" wrapText="1"/>
    </xf>
    <xf numFmtId="0" fontId="26" fillId="0" borderId="11" xfId="0"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0" fillId="0" borderId="1" xfId="0" applyFont="1" applyBorder="1" applyAlignment="1">
      <alignment horizontal="center" vertical="center"/>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30" fillId="0" borderId="0" xfId="0" applyFont="1" applyAlignment="1">
      <alignment horizontal="center" vertical="center"/>
    </xf>
    <xf numFmtId="0" fontId="7" fillId="0" borderId="0" xfId="0" applyFont="1" applyFill="1" applyAlignment="1">
      <alignment horizontal="center" vertical="center" wrapText="1"/>
    </xf>
    <xf numFmtId="0" fontId="31"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7" fillId="2" borderId="2" xfId="0" applyFont="1" applyFill="1" applyBorder="1" applyAlignment="1">
      <alignment horizontal="center" vertical="center" wrapText="1"/>
    </xf>
    <xf numFmtId="10" fontId="26" fillId="2"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 xfId="51" applyFont="1" applyFill="1" applyBorder="1" applyAlignment="1">
      <alignment horizontal="left" vertical="center" wrapText="1"/>
    </xf>
    <xf numFmtId="0" fontId="7" fillId="0" borderId="1" xfId="0" applyFont="1" applyFill="1" applyBorder="1" applyAlignment="1">
      <alignment horizontal="center" vertical="center" wrapText="1"/>
    </xf>
    <xf numFmtId="0" fontId="19" fillId="0" borderId="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10" fontId="26" fillId="2" borderId="4" xfId="0" applyNumberFormat="1" applyFont="1" applyFill="1" applyBorder="1" applyAlignment="1">
      <alignment horizontal="center" vertical="center" wrapText="1"/>
    </xf>
    <xf numFmtId="10" fontId="26" fillId="2" borderId="3" xfId="0" applyNumberFormat="1" applyFont="1" applyFill="1" applyBorder="1" applyAlignment="1">
      <alignment horizontal="center" vertical="center" wrapText="1"/>
    </xf>
    <xf numFmtId="0" fontId="18" fillId="0" borderId="0" xfId="0" applyFont="1" applyFill="1" applyAlignment="1">
      <alignment vertical="center" textRotation="255"/>
    </xf>
    <xf numFmtId="0" fontId="26" fillId="0" borderId="1" xfId="0" applyFont="1" applyFill="1" applyBorder="1" applyAlignment="1">
      <alignment vertical="center"/>
    </xf>
    <xf numFmtId="0" fontId="28" fillId="0" borderId="1" xfId="0" applyFont="1" applyFill="1" applyBorder="1" applyAlignment="1">
      <alignment vertical="center" wrapText="1"/>
    </xf>
    <xf numFmtId="0" fontId="5" fillId="0" borderId="0" xfId="0" applyFont="1" applyFill="1" applyBorder="1" applyAlignment="1">
      <alignment vertical="center"/>
    </xf>
    <xf numFmtId="0" fontId="26" fillId="0" borderId="0" xfId="0" applyFont="1" applyFill="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8" xfId="49"/>
    <cellStyle name="常规 5" xfId="50"/>
    <cellStyle name="常规 2" xfId="51"/>
    <cellStyle name="Normal" xfId="52"/>
    <cellStyle name="常规 2 4" xfId="53"/>
    <cellStyle name="常规 3"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W47"/>
  <sheetViews>
    <sheetView tabSelected="1" zoomScale="88" zoomScaleNormal="88" topLeftCell="A32" workbookViewId="0">
      <selection activeCell="G37" sqref="G37:I37"/>
    </sheetView>
  </sheetViews>
  <sheetFormatPr defaultColWidth="8.88888888888889" defaultRowHeight="14.4"/>
  <cols>
    <col min="1" max="1" width="7.47222222222222" style="57" customWidth="1"/>
    <col min="2" max="2" width="10.3333333333333" style="57" customWidth="1"/>
    <col min="3" max="3" width="14.3425925925926" style="57" customWidth="1"/>
    <col min="4" max="4" width="9.33333333333333" style="57" customWidth="1"/>
    <col min="5" max="5" width="9.11111111111111" style="57" customWidth="1"/>
    <col min="6" max="6" width="22.1111111111111" style="57" customWidth="1"/>
    <col min="7" max="7" width="15.6666666666667" style="57" customWidth="1"/>
    <col min="8" max="8" width="9.50925925925926" style="57" customWidth="1"/>
    <col min="9" max="9" width="15.1111111111111" style="57" hidden="1" customWidth="1"/>
    <col min="10" max="10" width="10.2222222222222" style="57" customWidth="1"/>
    <col min="11" max="11" width="9.88888888888889" style="57" customWidth="1"/>
    <col min="12" max="12" width="20.6666666666667" style="57" customWidth="1"/>
    <col min="13" max="13" width="9.11111111111111" style="57" customWidth="1"/>
    <col min="14" max="14" width="8.44444444444444" style="57" customWidth="1"/>
    <col min="15" max="15" width="10.7962962962963" style="57" customWidth="1"/>
    <col min="16" max="16" width="8.66666666666667" style="57" hidden="1" customWidth="1"/>
    <col min="17" max="17" width="20.3055555555556" style="57" customWidth="1"/>
    <col min="18" max="18" width="11.3333333333333" style="57" customWidth="1"/>
    <col min="19" max="16380" width="8.88888888888889" style="57"/>
  </cols>
  <sheetData>
    <row r="1" s="57" customFormat="1" ht="21" customHeight="1" spans="1:2">
      <c r="A1" s="59" t="s">
        <v>0</v>
      </c>
      <c r="B1" s="59"/>
    </row>
    <row r="2" s="57" customFormat="1" ht="37" customHeight="1" spans="1:18">
      <c r="A2" s="101" t="s">
        <v>1</v>
      </c>
      <c r="B2" s="101"/>
      <c r="C2" s="102"/>
      <c r="D2" s="101"/>
      <c r="E2" s="101"/>
      <c r="F2" s="101"/>
      <c r="G2" s="101"/>
      <c r="H2" s="101"/>
      <c r="I2" s="101"/>
      <c r="J2" s="101"/>
      <c r="K2" s="101"/>
      <c r="L2" s="101"/>
      <c r="M2" s="101"/>
      <c r="N2" s="101"/>
      <c r="O2" s="101"/>
      <c r="P2" s="101"/>
      <c r="Q2" s="101"/>
      <c r="R2" s="101"/>
    </row>
    <row r="3" s="55" customFormat="1" ht="42" customHeight="1" spans="1:18">
      <c r="A3" s="62" t="s">
        <v>2</v>
      </c>
      <c r="B3" s="62"/>
      <c r="C3" s="62"/>
      <c r="D3" s="103" t="s">
        <v>3</v>
      </c>
      <c r="E3" s="104"/>
      <c r="F3" s="104"/>
      <c r="G3" s="105"/>
      <c r="H3" s="62" t="s">
        <v>4</v>
      </c>
      <c r="I3" s="62"/>
      <c r="J3" s="89">
        <v>96.82</v>
      </c>
      <c r="K3" s="94"/>
      <c r="L3" s="89" t="s">
        <v>5</v>
      </c>
      <c r="M3" s="94"/>
      <c r="N3" s="144" t="s">
        <v>6</v>
      </c>
      <c r="O3" s="145"/>
      <c r="P3" s="145"/>
      <c r="Q3" s="145"/>
      <c r="R3" s="154"/>
    </row>
    <row r="4" s="55" customFormat="1" ht="27.75" customHeight="1" spans="1:18">
      <c r="A4" s="106" t="s">
        <v>7</v>
      </c>
      <c r="B4" s="106"/>
      <c r="C4" s="107"/>
      <c r="D4" s="107" t="s">
        <v>8</v>
      </c>
      <c r="E4" s="107"/>
      <c r="F4" s="107"/>
      <c r="G4" s="107" t="s">
        <v>9</v>
      </c>
      <c r="H4" s="106" t="s">
        <v>10</v>
      </c>
      <c r="I4" s="106"/>
      <c r="J4" s="107" t="s">
        <v>11</v>
      </c>
      <c r="K4" s="107"/>
      <c r="L4" s="107"/>
      <c r="M4" s="106" t="s">
        <v>12</v>
      </c>
      <c r="N4" s="106"/>
      <c r="O4" s="106"/>
      <c r="P4" s="146" t="s">
        <v>13</v>
      </c>
      <c r="Q4" s="155"/>
      <c r="R4" s="156"/>
    </row>
    <row r="5" s="55" customFormat="1" ht="27.75" customHeight="1" spans="1:18">
      <c r="A5" s="106"/>
      <c r="B5" s="106"/>
      <c r="C5" s="107"/>
      <c r="D5" s="107" t="s">
        <v>14</v>
      </c>
      <c r="E5" s="107"/>
      <c r="F5" s="107"/>
      <c r="G5" s="108">
        <v>4049.51</v>
      </c>
      <c r="H5" s="108">
        <f>H6+H7</f>
        <v>41536.62</v>
      </c>
      <c r="I5" s="108"/>
      <c r="J5" s="108">
        <v>36552.77</v>
      </c>
      <c r="K5" s="108"/>
      <c r="L5" s="108"/>
      <c r="M5" s="108">
        <v>45585.89</v>
      </c>
      <c r="N5" s="108"/>
      <c r="O5" s="108"/>
      <c r="P5" s="147">
        <f>M5/J5</f>
        <v>1.24712545724989</v>
      </c>
      <c r="Q5" s="157"/>
      <c r="R5" s="158"/>
    </row>
    <row r="6" s="55" customFormat="1" ht="27.75" customHeight="1" spans="1:18">
      <c r="A6" s="106"/>
      <c r="B6" s="106"/>
      <c r="C6" s="107"/>
      <c r="D6" s="109" t="s">
        <v>15</v>
      </c>
      <c r="E6" s="110"/>
      <c r="F6" s="111"/>
      <c r="G6" s="108">
        <v>1378.51</v>
      </c>
      <c r="H6" s="108">
        <f>J6-G6</f>
        <v>2.24000000000001</v>
      </c>
      <c r="I6" s="108"/>
      <c r="J6" s="108">
        <v>1380.75</v>
      </c>
      <c r="K6" s="108"/>
      <c r="L6" s="108"/>
      <c r="M6" s="108">
        <v>1380.75</v>
      </c>
      <c r="N6" s="108"/>
      <c r="O6" s="108"/>
      <c r="P6" s="147">
        <f>M6/J6*100%</f>
        <v>1</v>
      </c>
      <c r="Q6" s="157"/>
      <c r="R6" s="158"/>
    </row>
    <row r="7" s="55" customFormat="1" ht="27.75" customHeight="1" spans="1:18">
      <c r="A7" s="106"/>
      <c r="B7" s="106"/>
      <c r="C7" s="107"/>
      <c r="D7" s="112" t="s">
        <v>16</v>
      </c>
      <c r="E7" s="113"/>
      <c r="F7" s="107" t="s">
        <v>14</v>
      </c>
      <c r="G7" s="114">
        <v>2671</v>
      </c>
      <c r="H7" s="108">
        <v>41534.38</v>
      </c>
      <c r="I7" s="108"/>
      <c r="J7" s="108">
        <v>35172.02</v>
      </c>
      <c r="K7" s="108"/>
      <c r="L7" s="108"/>
      <c r="M7" s="108">
        <v>44205.14</v>
      </c>
      <c r="N7" s="108"/>
      <c r="O7" s="108"/>
      <c r="P7" s="147">
        <f>M7/J7*100%</f>
        <v>1.25682687545384</v>
      </c>
      <c r="Q7" s="157"/>
      <c r="R7" s="158"/>
    </row>
    <row r="8" s="55" customFormat="1" ht="27.75" customHeight="1" spans="1:18">
      <c r="A8" s="106"/>
      <c r="B8" s="106"/>
      <c r="C8" s="107"/>
      <c r="D8" s="115"/>
      <c r="E8" s="116"/>
      <c r="F8" s="117" t="s">
        <v>17</v>
      </c>
      <c r="G8" s="114">
        <v>2671</v>
      </c>
      <c r="H8" s="108">
        <f>M8-G8</f>
        <v>41534.14</v>
      </c>
      <c r="I8" s="108"/>
      <c r="J8" s="108">
        <f>J5-J6-J9</f>
        <v>35171.78</v>
      </c>
      <c r="K8" s="108"/>
      <c r="L8" s="108"/>
      <c r="M8" s="108">
        <v>44205.14</v>
      </c>
      <c r="N8" s="108"/>
      <c r="O8" s="108"/>
      <c r="P8" s="147">
        <f>M8/J8*100%</f>
        <v>1.25683545160353</v>
      </c>
      <c r="Q8" s="157"/>
      <c r="R8" s="158"/>
    </row>
    <row r="9" s="55" customFormat="1" ht="27.75" customHeight="1" spans="1:18">
      <c r="A9" s="106"/>
      <c r="B9" s="106"/>
      <c r="C9" s="107"/>
      <c r="D9" s="118"/>
      <c r="E9" s="119"/>
      <c r="F9" s="120" t="s">
        <v>18</v>
      </c>
      <c r="G9" s="114"/>
      <c r="H9" s="108">
        <v>0.24</v>
      </c>
      <c r="I9" s="108"/>
      <c r="J9" s="108">
        <v>0.24</v>
      </c>
      <c r="K9" s="108"/>
      <c r="L9" s="108"/>
      <c r="M9" s="108">
        <v>0</v>
      </c>
      <c r="N9" s="108"/>
      <c r="O9" s="108"/>
      <c r="P9" s="147">
        <f>M9/J9*100%</f>
        <v>0</v>
      </c>
      <c r="Q9" s="157"/>
      <c r="R9" s="158"/>
    </row>
    <row r="10" s="99" customFormat="1" ht="30.9" customHeight="1" spans="1:21">
      <c r="A10" s="121" t="s">
        <v>19</v>
      </c>
      <c r="B10" s="121" t="s">
        <v>20</v>
      </c>
      <c r="C10" s="122" t="s">
        <v>21</v>
      </c>
      <c r="D10" s="121" t="s">
        <v>22</v>
      </c>
      <c r="E10" s="121" t="s">
        <v>23</v>
      </c>
      <c r="F10" s="121"/>
      <c r="G10" s="121" t="s">
        <v>24</v>
      </c>
      <c r="H10" s="121"/>
      <c r="I10" s="121"/>
      <c r="J10" s="121" t="s">
        <v>25</v>
      </c>
      <c r="K10" s="121"/>
      <c r="L10" s="121"/>
      <c r="M10" s="121" t="s">
        <v>26</v>
      </c>
      <c r="N10" s="121"/>
      <c r="O10" s="121"/>
      <c r="P10" s="121"/>
      <c r="Q10" s="121" t="s">
        <v>27</v>
      </c>
      <c r="R10" s="121" t="s">
        <v>4</v>
      </c>
      <c r="S10" s="159"/>
      <c r="T10" s="159"/>
      <c r="U10" s="159"/>
    </row>
    <row r="11" s="99" customFormat="1" ht="95" customHeight="1" spans="1:21">
      <c r="A11" s="123" t="s">
        <v>28</v>
      </c>
      <c r="B11" s="123" t="s">
        <v>29</v>
      </c>
      <c r="C11" s="124" t="s">
        <v>30</v>
      </c>
      <c r="D11" s="123">
        <v>4</v>
      </c>
      <c r="E11" s="125" t="s">
        <v>31</v>
      </c>
      <c r="F11" s="125"/>
      <c r="G11" s="125" t="s">
        <v>32</v>
      </c>
      <c r="H11" s="125"/>
      <c r="I11" s="125"/>
      <c r="J11" s="125" t="s">
        <v>33</v>
      </c>
      <c r="K11" s="125"/>
      <c r="L11" s="125"/>
      <c r="M11" s="148" t="s">
        <v>34</v>
      </c>
      <c r="N11" s="149"/>
      <c r="O11" s="149"/>
      <c r="P11" s="150"/>
      <c r="Q11" s="160"/>
      <c r="R11" s="151">
        <v>4</v>
      </c>
      <c r="S11" s="159"/>
      <c r="T11" s="159"/>
      <c r="U11" s="159"/>
    </row>
    <row r="12" s="99" customFormat="1" ht="105" customHeight="1" spans="1:21">
      <c r="A12" s="123"/>
      <c r="B12" s="123"/>
      <c r="C12" s="124" t="s">
        <v>35</v>
      </c>
      <c r="D12" s="123">
        <v>3</v>
      </c>
      <c r="E12" s="125" t="s">
        <v>36</v>
      </c>
      <c r="F12" s="125"/>
      <c r="G12" s="125" t="s">
        <v>37</v>
      </c>
      <c r="H12" s="125"/>
      <c r="I12" s="125"/>
      <c r="J12" s="125" t="s">
        <v>38</v>
      </c>
      <c r="K12" s="125"/>
      <c r="L12" s="125"/>
      <c r="M12" s="151" t="s">
        <v>39</v>
      </c>
      <c r="N12" s="151"/>
      <c r="O12" s="151"/>
      <c r="P12" s="151"/>
      <c r="Q12" s="134"/>
      <c r="R12" s="151">
        <v>3</v>
      </c>
      <c r="S12" s="159"/>
      <c r="T12" s="159"/>
      <c r="U12" s="159"/>
    </row>
    <row r="13" s="99" customFormat="1" ht="78" customHeight="1" spans="1:21">
      <c r="A13" s="123"/>
      <c r="B13" s="123" t="s">
        <v>40</v>
      </c>
      <c r="C13" s="124" t="s">
        <v>41</v>
      </c>
      <c r="D13" s="123">
        <v>2</v>
      </c>
      <c r="E13" s="125" t="s">
        <v>42</v>
      </c>
      <c r="F13" s="125"/>
      <c r="G13" s="125" t="s">
        <v>43</v>
      </c>
      <c r="H13" s="125"/>
      <c r="I13" s="125"/>
      <c r="J13" s="125" t="s">
        <v>44</v>
      </c>
      <c r="K13" s="125"/>
      <c r="L13" s="125"/>
      <c r="M13" s="123" t="s">
        <v>45</v>
      </c>
      <c r="N13" s="123"/>
      <c r="O13" s="123"/>
      <c r="P13" s="123"/>
      <c r="Q13" s="160"/>
      <c r="R13" s="151">
        <v>2</v>
      </c>
      <c r="S13" s="159"/>
      <c r="T13" s="159"/>
      <c r="U13" s="159"/>
    </row>
    <row r="14" s="99" customFormat="1" ht="90.75" customHeight="1" spans="1:21">
      <c r="A14" s="123"/>
      <c r="B14" s="123"/>
      <c r="C14" s="124" t="s">
        <v>46</v>
      </c>
      <c r="D14" s="123">
        <v>3</v>
      </c>
      <c r="E14" s="126" t="s">
        <v>47</v>
      </c>
      <c r="F14" s="127"/>
      <c r="G14" s="126" t="s">
        <v>48</v>
      </c>
      <c r="H14" s="128"/>
      <c r="I14" s="127"/>
      <c r="J14" s="126" t="s">
        <v>49</v>
      </c>
      <c r="K14" s="128"/>
      <c r="L14" s="127"/>
      <c r="M14" s="148" t="s">
        <v>50</v>
      </c>
      <c r="N14" s="149"/>
      <c r="O14" s="149"/>
      <c r="P14" s="150"/>
      <c r="Q14" s="160"/>
      <c r="R14" s="151">
        <v>3</v>
      </c>
      <c r="S14" s="159"/>
      <c r="T14" s="159"/>
      <c r="U14" s="159"/>
    </row>
    <row r="15" s="99" customFormat="1" ht="122.1" customHeight="1" spans="1:23">
      <c r="A15" s="123"/>
      <c r="B15" s="123"/>
      <c r="C15" s="124" t="s">
        <v>51</v>
      </c>
      <c r="D15" s="123">
        <v>3</v>
      </c>
      <c r="E15" s="125" t="s">
        <v>52</v>
      </c>
      <c r="F15" s="125"/>
      <c r="G15" s="125" t="s">
        <v>53</v>
      </c>
      <c r="H15" s="125"/>
      <c r="I15" s="125"/>
      <c r="J15" s="125" t="s">
        <v>54</v>
      </c>
      <c r="K15" s="125"/>
      <c r="L15" s="125"/>
      <c r="M15" s="151" t="s">
        <v>55</v>
      </c>
      <c r="N15" s="151"/>
      <c r="O15" s="151"/>
      <c r="P15" s="151"/>
      <c r="Q15" s="134"/>
      <c r="R15" s="151">
        <v>3</v>
      </c>
      <c r="S15" s="159"/>
      <c r="T15" s="159"/>
      <c r="U15" s="159"/>
      <c r="W15" s="159"/>
    </row>
    <row r="16" s="100" customFormat="1" ht="81" customHeight="1" spans="1:23">
      <c r="A16" s="129" t="s">
        <v>56</v>
      </c>
      <c r="B16" s="130" t="s">
        <v>57</v>
      </c>
      <c r="C16" s="131" t="s">
        <v>58</v>
      </c>
      <c r="D16" s="130">
        <v>2</v>
      </c>
      <c r="E16" s="132" t="s">
        <v>59</v>
      </c>
      <c r="F16" s="132"/>
      <c r="G16" s="132" t="s">
        <v>60</v>
      </c>
      <c r="H16" s="132"/>
      <c r="I16" s="132"/>
      <c r="J16" s="132" t="s">
        <v>61</v>
      </c>
      <c r="K16" s="132"/>
      <c r="L16" s="132"/>
      <c r="M16" s="130" t="s">
        <v>62</v>
      </c>
      <c r="N16" s="130"/>
      <c r="O16" s="130"/>
      <c r="P16" s="130"/>
      <c r="Q16" s="161"/>
      <c r="R16" s="130">
        <v>2</v>
      </c>
      <c r="S16" s="162"/>
      <c r="T16" s="162"/>
      <c r="U16" s="162"/>
      <c r="W16" s="162"/>
    </row>
    <row r="17" s="99" customFormat="1" ht="97.5" customHeight="1" spans="1:21">
      <c r="A17" s="133"/>
      <c r="B17" s="123"/>
      <c r="C17" s="124" t="s">
        <v>63</v>
      </c>
      <c r="D17" s="123">
        <v>1</v>
      </c>
      <c r="E17" s="125" t="s">
        <v>64</v>
      </c>
      <c r="F17" s="125"/>
      <c r="G17" s="125" t="s">
        <v>65</v>
      </c>
      <c r="H17" s="125"/>
      <c r="I17" s="125"/>
      <c r="J17" s="125" t="s">
        <v>66</v>
      </c>
      <c r="K17" s="125"/>
      <c r="L17" s="125"/>
      <c r="M17" s="151" t="s">
        <v>67</v>
      </c>
      <c r="N17" s="151"/>
      <c r="O17" s="151"/>
      <c r="P17" s="151"/>
      <c r="Q17" s="160"/>
      <c r="R17" s="151">
        <v>1</v>
      </c>
      <c r="S17" s="159"/>
      <c r="T17" s="159"/>
      <c r="U17" s="159"/>
    </row>
    <row r="18" s="99" customFormat="1" ht="90.75" customHeight="1" spans="1:21">
      <c r="A18" s="133"/>
      <c r="B18" s="123"/>
      <c r="C18" s="124" t="s">
        <v>68</v>
      </c>
      <c r="D18" s="123">
        <v>1</v>
      </c>
      <c r="E18" s="125" t="s">
        <v>69</v>
      </c>
      <c r="F18" s="125"/>
      <c r="G18" s="125" t="s">
        <v>70</v>
      </c>
      <c r="H18" s="125"/>
      <c r="I18" s="125"/>
      <c r="J18" s="125" t="s">
        <v>71</v>
      </c>
      <c r="K18" s="125"/>
      <c r="L18" s="125"/>
      <c r="M18" s="151"/>
      <c r="N18" s="151"/>
      <c r="O18" s="151"/>
      <c r="P18" s="151"/>
      <c r="Q18" s="134" t="s">
        <v>72</v>
      </c>
      <c r="R18" s="123"/>
      <c r="S18" s="159"/>
      <c r="T18" s="159"/>
      <c r="U18" s="159"/>
    </row>
    <row r="19" s="99" customFormat="1" ht="63.9" customHeight="1" spans="1:21">
      <c r="A19" s="133"/>
      <c r="B19" s="123"/>
      <c r="C19" s="124" t="s">
        <v>73</v>
      </c>
      <c r="D19" s="123">
        <v>1</v>
      </c>
      <c r="E19" s="125" t="s">
        <v>74</v>
      </c>
      <c r="F19" s="125"/>
      <c r="G19" s="125" t="s">
        <v>75</v>
      </c>
      <c r="H19" s="125"/>
      <c r="I19" s="125"/>
      <c r="J19" s="125" t="s">
        <v>76</v>
      </c>
      <c r="K19" s="125"/>
      <c r="L19" s="125"/>
      <c r="M19" s="151" t="s">
        <v>77</v>
      </c>
      <c r="N19" s="151"/>
      <c r="O19" s="151"/>
      <c r="P19" s="151"/>
      <c r="Q19" s="160"/>
      <c r="R19" s="151">
        <v>1</v>
      </c>
      <c r="S19" s="159"/>
      <c r="T19" s="159"/>
      <c r="U19" s="159"/>
    </row>
    <row r="20" s="99" customFormat="1" ht="81.9" customHeight="1" spans="1:21">
      <c r="A20" s="133"/>
      <c r="B20" s="123"/>
      <c r="C20" s="124" t="s">
        <v>78</v>
      </c>
      <c r="D20" s="123">
        <v>1</v>
      </c>
      <c r="E20" s="125" t="s">
        <v>79</v>
      </c>
      <c r="F20" s="125"/>
      <c r="G20" s="125" t="s">
        <v>80</v>
      </c>
      <c r="H20" s="125"/>
      <c r="I20" s="125"/>
      <c r="J20" s="125" t="s">
        <v>81</v>
      </c>
      <c r="K20" s="125"/>
      <c r="L20" s="125"/>
      <c r="M20" s="148" t="s">
        <v>82</v>
      </c>
      <c r="N20" s="149"/>
      <c r="O20" s="149"/>
      <c r="P20" s="150"/>
      <c r="Q20" s="160"/>
      <c r="R20" s="151">
        <v>0.82</v>
      </c>
      <c r="S20" s="159"/>
      <c r="T20" s="159"/>
      <c r="U20" s="159"/>
    </row>
    <row r="21" s="99" customFormat="1" ht="66" customHeight="1" spans="1:21">
      <c r="A21" s="133"/>
      <c r="B21" s="123"/>
      <c r="C21" s="124" t="s">
        <v>83</v>
      </c>
      <c r="D21" s="123">
        <v>1</v>
      </c>
      <c r="E21" s="125" t="s">
        <v>84</v>
      </c>
      <c r="F21" s="125"/>
      <c r="G21" s="125" t="s">
        <v>85</v>
      </c>
      <c r="H21" s="125"/>
      <c r="I21" s="125"/>
      <c r="J21" s="125" t="s">
        <v>86</v>
      </c>
      <c r="K21" s="125"/>
      <c r="L21" s="125"/>
      <c r="M21" s="123" t="s">
        <v>87</v>
      </c>
      <c r="N21" s="123"/>
      <c r="O21" s="123"/>
      <c r="P21" s="123"/>
      <c r="Q21" s="160"/>
      <c r="R21" s="123">
        <v>1</v>
      </c>
      <c r="S21" s="159"/>
      <c r="T21" s="159"/>
      <c r="U21" s="159"/>
    </row>
    <row r="22" s="99" customFormat="1" ht="101.25" customHeight="1" spans="1:21">
      <c r="A22" s="133"/>
      <c r="B22" s="123"/>
      <c r="C22" s="124" t="s">
        <v>88</v>
      </c>
      <c r="D22" s="123">
        <v>1</v>
      </c>
      <c r="E22" s="125" t="s">
        <v>89</v>
      </c>
      <c r="F22" s="125"/>
      <c r="G22" s="125" t="s">
        <v>90</v>
      </c>
      <c r="H22" s="125"/>
      <c r="I22" s="125"/>
      <c r="J22" s="125" t="s">
        <v>91</v>
      </c>
      <c r="K22" s="125"/>
      <c r="L22" s="125"/>
      <c r="M22" s="151" t="s">
        <v>92</v>
      </c>
      <c r="N22" s="151"/>
      <c r="O22" s="151"/>
      <c r="P22" s="151"/>
      <c r="Q22" s="160"/>
      <c r="R22" s="123">
        <v>1</v>
      </c>
      <c r="S22" s="159"/>
      <c r="T22" s="159"/>
      <c r="U22" s="159"/>
    </row>
    <row r="23" s="99" customFormat="1" ht="96.9" customHeight="1" spans="1:21">
      <c r="A23" s="133"/>
      <c r="B23" s="123" t="s">
        <v>93</v>
      </c>
      <c r="C23" s="124" t="s">
        <v>94</v>
      </c>
      <c r="D23" s="123">
        <v>2</v>
      </c>
      <c r="E23" s="125" t="s">
        <v>95</v>
      </c>
      <c r="F23" s="125"/>
      <c r="G23" s="125" t="s">
        <v>96</v>
      </c>
      <c r="H23" s="125"/>
      <c r="I23" s="125"/>
      <c r="J23" s="125" t="s">
        <v>97</v>
      </c>
      <c r="K23" s="125"/>
      <c r="L23" s="125"/>
      <c r="M23" s="123" t="s">
        <v>98</v>
      </c>
      <c r="N23" s="123"/>
      <c r="O23" s="123"/>
      <c r="P23" s="123"/>
      <c r="Q23" s="160"/>
      <c r="R23" s="151">
        <v>2</v>
      </c>
      <c r="S23" s="159"/>
      <c r="T23" s="159"/>
      <c r="U23" s="159"/>
    </row>
    <row r="24" s="99" customFormat="1" ht="68.1" customHeight="1" spans="1:21">
      <c r="A24" s="133"/>
      <c r="B24" s="123"/>
      <c r="C24" s="124" t="s">
        <v>99</v>
      </c>
      <c r="D24" s="123">
        <v>2</v>
      </c>
      <c r="E24" s="125" t="s">
        <v>100</v>
      </c>
      <c r="F24" s="125"/>
      <c r="G24" s="125" t="s">
        <v>101</v>
      </c>
      <c r="H24" s="125"/>
      <c r="I24" s="125"/>
      <c r="J24" s="125" t="s">
        <v>97</v>
      </c>
      <c r="K24" s="125"/>
      <c r="L24" s="125"/>
      <c r="M24" s="151" t="s">
        <v>102</v>
      </c>
      <c r="N24" s="151"/>
      <c r="O24" s="151"/>
      <c r="P24" s="151"/>
      <c r="Q24" s="160"/>
      <c r="R24" s="151">
        <v>2</v>
      </c>
      <c r="S24" s="159"/>
      <c r="T24" s="159"/>
      <c r="U24" s="159"/>
    </row>
    <row r="25" s="99" customFormat="1" ht="56.1" customHeight="1" spans="1:21">
      <c r="A25" s="133"/>
      <c r="B25" s="123"/>
      <c r="C25" s="124" t="s">
        <v>103</v>
      </c>
      <c r="D25" s="123">
        <v>3</v>
      </c>
      <c r="E25" s="125" t="s">
        <v>104</v>
      </c>
      <c r="F25" s="125"/>
      <c r="G25" s="125" t="s">
        <v>105</v>
      </c>
      <c r="H25" s="125"/>
      <c r="I25" s="125"/>
      <c r="J25" s="125" t="s">
        <v>106</v>
      </c>
      <c r="K25" s="125"/>
      <c r="L25" s="125"/>
      <c r="M25" s="123" t="s">
        <v>107</v>
      </c>
      <c r="N25" s="123"/>
      <c r="O25" s="123"/>
      <c r="P25" s="123"/>
      <c r="Q25" s="160"/>
      <c r="R25" s="151">
        <v>3</v>
      </c>
      <c r="S25" s="159"/>
      <c r="T25" s="159"/>
      <c r="U25" s="159"/>
    </row>
    <row r="26" s="99" customFormat="1" ht="93.75" customHeight="1" spans="1:21">
      <c r="A26" s="133"/>
      <c r="B26" s="123"/>
      <c r="C26" s="125" t="s">
        <v>108</v>
      </c>
      <c r="D26" s="123">
        <v>1</v>
      </c>
      <c r="E26" s="126" t="s">
        <v>109</v>
      </c>
      <c r="F26" s="127"/>
      <c r="G26" s="126" t="s">
        <v>110</v>
      </c>
      <c r="H26" s="128"/>
      <c r="I26" s="127"/>
      <c r="J26" s="126" t="s">
        <v>111</v>
      </c>
      <c r="K26" s="128"/>
      <c r="L26" s="127"/>
      <c r="M26" s="148" t="s">
        <v>112</v>
      </c>
      <c r="N26" s="149"/>
      <c r="O26" s="149"/>
      <c r="P26" s="150"/>
      <c r="Q26" s="160"/>
      <c r="R26" s="123">
        <v>1</v>
      </c>
      <c r="S26" s="159"/>
      <c r="T26" s="159"/>
      <c r="U26" s="159"/>
    </row>
    <row r="27" s="99" customFormat="1" ht="75.9" customHeight="1" spans="1:21">
      <c r="A27" s="133"/>
      <c r="B27" s="123" t="s">
        <v>113</v>
      </c>
      <c r="C27" s="124" t="s">
        <v>114</v>
      </c>
      <c r="D27" s="123">
        <v>1</v>
      </c>
      <c r="E27" s="125" t="s">
        <v>115</v>
      </c>
      <c r="F27" s="125"/>
      <c r="G27" s="125" t="s">
        <v>116</v>
      </c>
      <c r="H27" s="125"/>
      <c r="I27" s="125"/>
      <c r="J27" s="125" t="s">
        <v>97</v>
      </c>
      <c r="K27" s="125"/>
      <c r="L27" s="125"/>
      <c r="M27" s="151" t="s">
        <v>117</v>
      </c>
      <c r="N27" s="151"/>
      <c r="O27" s="151"/>
      <c r="P27" s="151"/>
      <c r="Q27" s="160"/>
      <c r="R27" s="151">
        <v>1</v>
      </c>
      <c r="S27" s="159"/>
      <c r="T27" s="159"/>
      <c r="U27" s="159"/>
    </row>
    <row r="28" s="99" customFormat="1" ht="84" customHeight="1" spans="1:21">
      <c r="A28" s="133"/>
      <c r="B28" s="134"/>
      <c r="C28" s="124" t="s">
        <v>118</v>
      </c>
      <c r="D28" s="123">
        <v>2</v>
      </c>
      <c r="E28" s="125" t="s">
        <v>119</v>
      </c>
      <c r="F28" s="125"/>
      <c r="G28" s="125" t="s">
        <v>120</v>
      </c>
      <c r="H28" s="125"/>
      <c r="I28" s="125"/>
      <c r="J28" s="125" t="s">
        <v>97</v>
      </c>
      <c r="K28" s="125"/>
      <c r="L28" s="125"/>
      <c r="M28" s="151" t="s">
        <v>121</v>
      </c>
      <c r="N28" s="151"/>
      <c r="O28" s="151"/>
      <c r="P28" s="151"/>
      <c r="Q28" s="160"/>
      <c r="R28" s="151">
        <v>2</v>
      </c>
      <c r="S28" s="159"/>
      <c r="T28" s="159"/>
      <c r="U28" s="159"/>
    </row>
    <row r="29" s="99" customFormat="1" ht="56.1" customHeight="1" spans="1:21">
      <c r="A29" s="135"/>
      <c r="B29" s="134"/>
      <c r="C29" s="124" t="s">
        <v>122</v>
      </c>
      <c r="D29" s="123">
        <v>1</v>
      </c>
      <c r="E29" s="125" t="s">
        <v>123</v>
      </c>
      <c r="F29" s="125"/>
      <c r="G29" s="125" t="s">
        <v>124</v>
      </c>
      <c r="H29" s="125"/>
      <c r="I29" s="125"/>
      <c r="J29" s="125" t="s">
        <v>125</v>
      </c>
      <c r="K29" s="125"/>
      <c r="L29" s="125"/>
      <c r="M29" s="151" t="s">
        <v>126</v>
      </c>
      <c r="N29" s="151"/>
      <c r="O29" s="151"/>
      <c r="P29" s="151"/>
      <c r="Q29" s="160"/>
      <c r="R29" s="151">
        <v>1</v>
      </c>
      <c r="S29" s="159"/>
      <c r="T29" s="159"/>
      <c r="U29" s="159"/>
    </row>
    <row r="30" s="99" customFormat="1" ht="69" customHeight="1" spans="1:21">
      <c r="A30" s="136" t="s">
        <v>127</v>
      </c>
      <c r="B30" s="136" t="s">
        <v>128</v>
      </c>
      <c r="C30" s="124" t="s">
        <v>129</v>
      </c>
      <c r="D30" s="123">
        <v>10</v>
      </c>
      <c r="E30" s="125" t="s">
        <v>130</v>
      </c>
      <c r="F30" s="125"/>
      <c r="G30" s="125" t="s">
        <v>131</v>
      </c>
      <c r="H30" s="125"/>
      <c r="I30" s="125"/>
      <c r="J30" s="125" t="s">
        <v>132</v>
      </c>
      <c r="K30" s="125"/>
      <c r="L30" s="125"/>
      <c r="M30" s="151" t="s">
        <v>133</v>
      </c>
      <c r="N30" s="151"/>
      <c r="O30" s="151"/>
      <c r="P30" s="151"/>
      <c r="Q30" s="160"/>
      <c r="R30" s="151">
        <v>10</v>
      </c>
      <c r="S30" s="159"/>
      <c r="T30" s="159"/>
      <c r="U30" s="159"/>
    </row>
    <row r="31" s="99" customFormat="1" ht="119" customHeight="1" spans="1:21">
      <c r="A31" s="133"/>
      <c r="B31" s="133"/>
      <c r="C31" s="124" t="s">
        <v>134</v>
      </c>
      <c r="D31" s="123">
        <v>10</v>
      </c>
      <c r="E31" s="125" t="s">
        <v>135</v>
      </c>
      <c r="F31" s="125"/>
      <c r="G31" s="125" t="s">
        <v>136</v>
      </c>
      <c r="H31" s="125"/>
      <c r="I31" s="125"/>
      <c r="J31" s="152" t="s">
        <v>137</v>
      </c>
      <c r="K31" s="152"/>
      <c r="L31" s="152"/>
      <c r="M31" s="151" t="s">
        <v>138</v>
      </c>
      <c r="N31" s="151"/>
      <c r="O31" s="151"/>
      <c r="P31" s="151"/>
      <c r="Q31" s="160"/>
      <c r="R31" s="151">
        <v>10</v>
      </c>
      <c r="S31" s="159"/>
      <c r="T31" s="159"/>
      <c r="U31" s="159"/>
    </row>
    <row r="32" s="99" customFormat="1" ht="96.75" customHeight="1" spans="1:21">
      <c r="A32" s="133"/>
      <c r="B32" s="133"/>
      <c r="C32" s="124" t="s">
        <v>139</v>
      </c>
      <c r="D32" s="123">
        <v>7</v>
      </c>
      <c r="E32" s="125" t="s">
        <v>140</v>
      </c>
      <c r="F32" s="125"/>
      <c r="G32" s="125" t="s">
        <v>141</v>
      </c>
      <c r="H32" s="125"/>
      <c r="I32" s="125"/>
      <c r="J32" s="152" t="s">
        <v>142</v>
      </c>
      <c r="K32" s="152"/>
      <c r="L32" s="152"/>
      <c r="M32" s="151" t="s">
        <v>143</v>
      </c>
      <c r="N32" s="151"/>
      <c r="O32" s="151"/>
      <c r="P32" s="151"/>
      <c r="Q32" s="160"/>
      <c r="R32" s="151">
        <v>7</v>
      </c>
      <c r="S32" s="159"/>
      <c r="T32" s="159"/>
      <c r="U32" s="159"/>
    </row>
    <row r="33" s="99" customFormat="1" ht="110" customHeight="1" spans="1:21">
      <c r="A33" s="135"/>
      <c r="B33" s="133"/>
      <c r="C33" s="124" t="s">
        <v>144</v>
      </c>
      <c r="D33" s="123">
        <v>8</v>
      </c>
      <c r="E33" s="125" t="s">
        <v>145</v>
      </c>
      <c r="F33" s="125"/>
      <c r="G33" s="125" t="s">
        <v>146</v>
      </c>
      <c r="H33" s="125"/>
      <c r="I33" s="125"/>
      <c r="J33" s="152" t="s">
        <v>147</v>
      </c>
      <c r="K33" s="152"/>
      <c r="L33" s="152"/>
      <c r="M33" s="151" t="s">
        <v>148</v>
      </c>
      <c r="N33" s="151"/>
      <c r="O33" s="151"/>
      <c r="P33" s="151"/>
      <c r="Q33" s="160"/>
      <c r="R33" s="151">
        <v>8</v>
      </c>
      <c r="S33" s="159"/>
      <c r="T33" s="159"/>
      <c r="U33" s="159"/>
    </row>
    <row r="34" s="99" customFormat="1" ht="82" customHeight="1" spans="1:21">
      <c r="A34" s="123" t="s">
        <v>149</v>
      </c>
      <c r="B34" s="123" t="s">
        <v>150</v>
      </c>
      <c r="C34" s="124" t="s">
        <v>151</v>
      </c>
      <c r="D34" s="123">
        <v>5</v>
      </c>
      <c r="E34" s="125" t="s">
        <v>152</v>
      </c>
      <c r="F34" s="125"/>
      <c r="G34" s="125" t="s">
        <v>153</v>
      </c>
      <c r="H34" s="125"/>
      <c r="I34" s="125"/>
      <c r="J34" s="125" t="s">
        <v>154</v>
      </c>
      <c r="K34" s="125"/>
      <c r="L34" s="125"/>
      <c r="M34" s="151" t="s">
        <v>155</v>
      </c>
      <c r="N34" s="151"/>
      <c r="O34" s="151"/>
      <c r="P34" s="151"/>
      <c r="Q34" s="160"/>
      <c r="R34" s="151">
        <v>4</v>
      </c>
      <c r="S34" s="159"/>
      <c r="T34" s="159"/>
      <c r="U34" s="159"/>
    </row>
    <row r="35" s="99" customFormat="1" ht="88" customHeight="1" spans="1:21">
      <c r="A35" s="123"/>
      <c r="B35" s="123"/>
      <c r="C35" s="124" t="s">
        <v>156</v>
      </c>
      <c r="D35" s="123">
        <v>5</v>
      </c>
      <c r="E35" s="125" t="s">
        <v>157</v>
      </c>
      <c r="F35" s="125"/>
      <c r="G35" s="125" t="s">
        <v>158</v>
      </c>
      <c r="H35" s="125"/>
      <c r="I35" s="125"/>
      <c r="J35" s="125" t="s">
        <v>154</v>
      </c>
      <c r="K35" s="125"/>
      <c r="L35" s="125"/>
      <c r="M35" s="151" t="s">
        <v>159</v>
      </c>
      <c r="N35" s="151"/>
      <c r="O35" s="151"/>
      <c r="P35" s="151"/>
      <c r="Q35" s="160"/>
      <c r="R35" s="151">
        <v>4</v>
      </c>
      <c r="S35" s="163"/>
      <c r="T35" s="163"/>
      <c r="U35" s="159"/>
    </row>
    <row r="36" s="99" customFormat="1" ht="91" customHeight="1" spans="1:21">
      <c r="A36" s="123"/>
      <c r="B36" s="123"/>
      <c r="C36" s="125" t="s">
        <v>160</v>
      </c>
      <c r="D36" s="123">
        <v>5</v>
      </c>
      <c r="E36" s="125" t="s">
        <v>161</v>
      </c>
      <c r="F36" s="125"/>
      <c r="G36" s="125" t="s">
        <v>162</v>
      </c>
      <c r="H36" s="125"/>
      <c r="I36" s="125"/>
      <c r="J36" s="125" t="s">
        <v>154</v>
      </c>
      <c r="K36" s="125"/>
      <c r="L36" s="125"/>
      <c r="M36" s="151" t="s">
        <v>159</v>
      </c>
      <c r="N36" s="151"/>
      <c r="O36" s="151"/>
      <c r="P36" s="151"/>
      <c r="Q36" s="160"/>
      <c r="R36" s="151">
        <v>5</v>
      </c>
      <c r="S36" s="159"/>
      <c r="T36" s="159"/>
      <c r="U36" s="159"/>
    </row>
    <row r="37" s="99" customFormat="1" ht="49" customHeight="1" spans="1:21">
      <c r="A37" s="123"/>
      <c r="B37" s="123"/>
      <c r="C37" s="125" t="s">
        <v>163</v>
      </c>
      <c r="D37" s="123">
        <v>5</v>
      </c>
      <c r="E37" s="125" t="s">
        <v>164</v>
      </c>
      <c r="F37" s="125"/>
      <c r="G37" s="125" t="s">
        <v>165</v>
      </c>
      <c r="H37" s="125"/>
      <c r="I37" s="125"/>
      <c r="J37" s="125" t="s">
        <v>166</v>
      </c>
      <c r="K37" s="125"/>
      <c r="L37" s="125"/>
      <c r="M37" s="151" t="s">
        <v>167</v>
      </c>
      <c r="N37" s="151"/>
      <c r="O37" s="151"/>
      <c r="P37" s="151"/>
      <c r="Q37" s="160"/>
      <c r="R37" s="151">
        <v>5</v>
      </c>
      <c r="S37" s="159"/>
      <c r="T37" s="159"/>
      <c r="U37" s="159"/>
    </row>
    <row r="38" s="99" customFormat="1" ht="57" customHeight="1" spans="1:21">
      <c r="A38" s="123"/>
      <c r="B38" s="123"/>
      <c r="C38" s="125" t="s">
        <v>168</v>
      </c>
      <c r="D38" s="123">
        <v>10</v>
      </c>
      <c r="E38" s="125" t="s">
        <v>169</v>
      </c>
      <c r="F38" s="125"/>
      <c r="G38" s="125" t="s">
        <v>170</v>
      </c>
      <c r="H38" s="125"/>
      <c r="I38" s="125"/>
      <c r="J38" s="125" t="s">
        <v>171</v>
      </c>
      <c r="K38" s="125"/>
      <c r="L38" s="125"/>
      <c r="M38" s="151" t="s">
        <v>172</v>
      </c>
      <c r="N38" s="151"/>
      <c r="O38" s="151"/>
      <c r="P38" s="151"/>
      <c r="Q38" s="160"/>
      <c r="R38" s="151">
        <v>10</v>
      </c>
      <c r="S38" s="159"/>
      <c r="T38" s="159"/>
      <c r="U38" s="159"/>
    </row>
    <row r="39" s="55" customFormat="1" ht="27" customHeight="1" spans="1:18">
      <c r="A39" s="137" t="s">
        <v>173</v>
      </c>
      <c r="B39" s="137"/>
      <c r="C39" s="138"/>
      <c r="D39" s="137">
        <f>SUM(D11:D38)</f>
        <v>100</v>
      </c>
      <c r="E39" s="123"/>
      <c r="F39" s="123"/>
      <c r="G39" s="123"/>
      <c r="H39" s="123"/>
      <c r="I39" s="123"/>
      <c r="J39" s="123"/>
      <c r="K39" s="123"/>
      <c r="L39" s="123"/>
      <c r="M39" s="153" t="s">
        <v>174</v>
      </c>
      <c r="N39" s="153"/>
      <c r="O39" s="153"/>
      <c r="P39" s="153"/>
      <c r="Q39" s="134"/>
      <c r="R39" s="151">
        <v>96.82</v>
      </c>
    </row>
    <row r="40" s="55" customFormat="1" ht="29" customHeight="1" spans="1:18">
      <c r="A40" s="139" t="s">
        <v>175</v>
      </c>
      <c r="B40" s="139"/>
      <c r="C40" s="139"/>
      <c r="D40" s="139"/>
      <c r="E40" s="123"/>
      <c r="F40" s="123"/>
      <c r="G40" s="123"/>
      <c r="H40" s="123"/>
      <c r="I40" s="123"/>
      <c r="J40" s="123"/>
      <c r="K40" s="123"/>
      <c r="L40" s="123"/>
      <c r="M40" s="123"/>
      <c r="N40" s="123"/>
      <c r="O40" s="123"/>
      <c r="P40" s="123"/>
      <c r="Q40" s="123"/>
      <c r="R40" s="123"/>
    </row>
    <row r="41" s="55" customFormat="1" ht="85" customHeight="1" spans="1:18">
      <c r="A41" s="140" t="s">
        <v>176</v>
      </c>
      <c r="B41" s="141"/>
      <c r="C41" s="141"/>
      <c r="D41" s="141"/>
      <c r="E41" s="141"/>
      <c r="F41" s="141"/>
      <c r="G41" s="141"/>
      <c r="H41" s="141"/>
      <c r="I41" s="141"/>
      <c r="J41" s="141"/>
      <c r="K41" s="141"/>
      <c r="L41" s="141"/>
      <c r="M41" s="141"/>
      <c r="N41" s="141"/>
      <c r="O41" s="141"/>
      <c r="P41" s="141"/>
      <c r="Q41" s="141"/>
      <c r="R41" s="141"/>
    </row>
    <row r="42" s="55" customFormat="1" ht="26" customHeight="1" spans="1:18">
      <c r="A42" s="142" t="s">
        <v>177</v>
      </c>
      <c r="B42" s="142"/>
      <c r="C42" s="142"/>
      <c r="D42" s="142"/>
      <c r="E42" s="143"/>
      <c r="F42" s="143" t="s">
        <v>178</v>
      </c>
      <c r="G42" s="143"/>
      <c r="H42" s="143"/>
      <c r="I42" s="143"/>
      <c r="J42" s="143"/>
      <c r="K42" s="143" t="s">
        <v>179</v>
      </c>
      <c r="L42" s="143"/>
      <c r="M42" s="143"/>
      <c r="N42" s="143"/>
      <c r="O42" s="143"/>
      <c r="P42" s="143"/>
      <c r="Q42" s="143"/>
      <c r="R42" s="163"/>
    </row>
    <row r="43" s="55" customFormat="1" ht="42.9" customHeight="1"/>
    <row r="44" s="55" customFormat="1" ht="24.9" customHeight="1"/>
    <row r="45" s="55" customFormat="1" ht="24.9" customHeight="1"/>
    <row r="46" s="55" customFormat="1" ht="12"/>
    <row r="47" s="55" customFormat="1" ht="12"/>
  </sheetData>
  <mergeCells count="173">
    <mergeCell ref="A1:B1"/>
    <mergeCell ref="A2:R2"/>
    <mergeCell ref="A3:C3"/>
    <mergeCell ref="D3:G3"/>
    <mergeCell ref="H3:I3"/>
    <mergeCell ref="J3:K3"/>
    <mergeCell ref="L3:M3"/>
    <mergeCell ref="N3:R3"/>
    <mergeCell ref="D4:F4"/>
    <mergeCell ref="H4:I4"/>
    <mergeCell ref="J4:L4"/>
    <mergeCell ref="M4:O4"/>
    <mergeCell ref="P4:R4"/>
    <mergeCell ref="D5:F5"/>
    <mergeCell ref="H5:I5"/>
    <mergeCell ref="J5:L5"/>
    <mergeCell ref="M5:O5"/>
    <mergeCell ref="P5:R5"/>
    <mergeCell ref="D6:F6"/>
    <mergeCell ref="H6:I6"/>
    <mergeCell ref="J6:L6"/>
    <mergeCell ref="M6:O6"/>
    <mergeCell ref="P6:R6"/>
    <mergeCell ref="H7:I7"/>
    <mergeCell ref="J7:L7"/>
    <mergeCell ref="M7:O7"/>
    <mergeCell ref="P7:R7"/>
    <mergeCell ref="H8:I8"/>
    <mergeCell ref="J8:L8"/>
    <mergeCell ref="M8:O8"/>
    <mergeCell ref="P8:R8"/>
    <mergeCell ref="H9:I9"/>
    <mergeCell ref="J9:L9"/>
    <mergeCell ref="M9:O9"/>
    <mergeCell ref="P9:R9"/>
    <mergeCell ref="E10:F10"/>
    <mergeCell ref="G10:I10"/>
    <mergeCell ref="J10:L10"/>
    <mergeCell ref="M10:P10"/>
    <mergeCell ref="E11:F11"/>
    <mergeCell ref="G11:I11"/>
    <mergeCell ref="J11:L11"/>
    <mergeCell ref="M11:P11"/>
    <mergeCell ref="E12:F12"/>
    <mergeCell ref="G12:I12"/>
    <mergeCell ref="J12:L12"/>
    <mergeCell ref="M12:P12"/>
    <mergeCell ref="E13:F13"/>
    <mergeCell ref="G13:I13"/>
    <mergeCell ref="J13:L13"/>
    <mergeCell ref="M13:P13"/>
    <mergeCell ref="E14:F14"/>
    <mergeCell ref="G14:I14"/>
    <mergeCell ref="J14:L14"/>
    <mergeCell ref="M14:P14"/>
    <mergeCell ref="E15:F15"/>
    <mergeCell ref="G15:I15"/>
    <mergeCell ref="J15:L15"/>
    <mergeCell ref="M15:P15"/>
    <mergeCell ref="E16:F16"/>
    <mergeCell ref="G16:I16"/>
    <mergeCell ref="J16:L16"/>
    <mergeCell ref="M16:P16"/>
    <mergeCell ref="E17:F17"/>
    <mergeCell ref="G17:I17"/>
    <mergeCell ref="J17:L17"/>
    <mergeCell ref="M17:P17"/>
    <mergeCell ref="E18:F18"/>
    <mergeCell ref="G18:I18"/>
    <mergeCell ref="J18:L18"/>
    <mergeCell ref="M18:P18"/>
    <mergeCell ref="E19:F19"/>
    <mergeCell ref="G19:I19"/>
    <mergeCell ref="J19:L19"/>
    <mergeCell ref="M19:P19"/>
    <mergeCell ref="E20:F20"/>
    <mergeCell ref="G20:I20"/>
    <mergeCell ref="J20:L20"/>
    <mergeCell ref="M20:P20"/>
    <mergeCell ref="E21:F21"/>
    <mergeCell ref="G21:I21"/>
    <mergeCell ref="J21:L21"/>
    <mergeCell ref="M21:P21"/>
    <mergeCell ref="E22:F22"/>
    <mergeCell ref="G22:I22"/>
    <mergeCell ref="J22:L22"/>
    <mergeCell ref="M22:P22"/>
    <mergeCell ref="E23:F23"/>
    <mergeCell ref="G23:I23"/>
    <mergeCell ref="J23:L23"/>
    <mergeCell ref="M23:P23"/>
    <mergeCell ref="E24:F24"/>
    <mergeCell ref="G24:I24"/>
    <mergeCell ref="J24:L24"/>
    <mergeCell ref="M24:P24"/>
    <mergeCell ref="E25:F25"/>
    <mergeCell ref="G25:I25"/>
    <mergeCell ref="J25:L25"/>
    <mergeCell ref="M25:P25"/>
    <mergeCell ref="E26:F26"/>
    <mergeCell ref="G26:I26"/>
    <mergeCell ref="J26:L26"/>
    <mergeCell ref="M26:P26"/>
    <mergeCell ref="E27:F27"/>
    <mergeCell ref="G27:I27"/>
    <mergeCell ref="J27:L27"/>
    <mergeCell ref="M27:P27"/>
    <mergeCell ref="E28:F28"/>
    <mergeCell ref="G28:I28"/>
    <mergeCell ref="J28:L28"/>
    <mergeCell ref="M28:P28"/>
    <mergeCell ref="E29:F29"/>
    <mergeCell ref="G29:I29"/>
    <mergeCell ref="J29:L29"/>
    <mergeCell ref="M29:P29"/>
    <mergeCell ref="E30:F30"/>
    <mergeCell ref="G30:I30"/>
    <mergeCell ref="J30:L30"/>
    <mergeCell ref="M30:P30"/>
    <mergeCell ref="E31:F31"/>
    <mergeCell ref="G31:I31"/>
    <mergeCell ref="J31:L31"/>
    <mergeCell ref="M31:P31"/>
    <mergeCell ref="E32:F32"/>
    <mergeCell ref="G32:I32"/>
    <mergeCell ref="J32:L32"/>
    <mergeCell ref="M32:P32"/>
    <mergeCell ref="E33:F33"/>
    <mergeCell ref="G33:I33"/>
    <mergeCell ref="J33:L33"/>
    <mergeCell ref="M33:P33"/>
    <mergeCell ref="E34:F34"/>
    <mergeCell ref="G34:I34"/>
    <mergeCell ref="J34:L34"/>
    <mergeCell ref="M34:P34"/>
    <mergeCell ref="E35:F35"/>
    <mergeCell ref="G35:I35"/>
    <mergeCell ref="J35:L35"/>
    <mergeCell ref="M35:P35"/>
    <mergeCell ref="E36:F36"/>
    <mergeCell ref="G36:I36"/>
    <mergeCell ref="J36:L36"/>
    <mergeCell ref="M36:P36"/>
    <mergeCell ref="E37:F37"/>
    <mergeCell ref="G37:I37"/>
    <mergeCell ref="J37:L37"/>
    <mergeCell ref="M37:P37"/>
    <mergeCell ref="E38:F38"/>
    <mergeCell ref="G38:I38"/>
    <mergeCell ref="J38:L38"/>
    <mergeCell ref="M38:P38"/>
    <mergeCell ref="A39:C39"/>
    <mergeCell ref="E39:L39"/>
    <mergeCell ref="M39:P39"/>
    <mergeCell ref="A40:D40"/>
    <mergeCell ref="E40:R40"/>
    <mergeCell ref="A41:R41"/>
    <mergeCell ref="A42:C42"/>
    <mergeCell ref="F42:G42"/>
    <mergeCell ref="K42:L42"/>
    <mergeCell ref="A11:A15"/>
    <mergeCell ref="A16:A29"/>
    <mergeCell ref="A30:A33"/>
    <mergeCell ref="A34:A38"/>
    <mergeCell ref="B11:B12"/>
    <mergeCell ref="B13:B15"/>
    <mergeCell ref="B16:B22"/>
    <mergeCell ref="B23:B26"/>
    <mergeCell ref="B27:B29"/>
    <mergeCell ref="B30:B33"/>
    <mergeCell ref="B34:B38"/>
    <mergeCell ref="A4:C9"/>
    <mergeCell ref="D7:E9"/>
  </mergeCells>
  <printOptions horizontalCentered="1"/>
  <pageMargins left="0.357638888888889" right="0.196527777777778" top="0.235416666666667" bottom="0.196527777777778" header="0.5" footer="0.27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R34"/>
  <sheetViews>
    <sheetView workbookViewId="0">
      <selection activeCell="D4" sqref="D4:Q4"/>
    </sheetView>
  </sheetViews>
  <sheetFormatPr defaultColWidth="8.88888888888889" defaultRowHeight="14.4"/>
  <cols>
    <col min="1" max="1" width="6.77777777777778" style="57" customWidth="1"/>
    <col min="2" max="2" width="10.2222222222222" style="57" customWidth="1"/>
    <col min="3" max="3" width="14" style="57" customWidth="1"/>
    <col min="4" max="4" width="32.8888888888889" style="58" customWidth="1"/>
    <col min="5" max="5" width="20.8888888888889" style="57" customWidth="1"/>
    <col min="6" max="6" width="14" style="57" customWidth="1"/>
    <col min="7" max="7" width="11.8888888888889" style="57" customWidth="1"/>
    <col min="8" max="9" width="8.88888888888889" style="57" customWidth="1"/>
    <col min="10" max="10" width="8.44444444444444" style="57" customWidth="1"/>
    <col min="11" max="11" width="7.33333333333333" style="57" customWidth="1"/>
    <col min="12" max="13" width="8.22222222222222" style="57" customWidth="1"/>
    <col min="14" max="14" width="6.44444444444444" style="57" customWidth="1"/>
    <col min="15" max="15" width="5.44444444444444" style="57" customWidth="1"/>
    <col min="16" max="16" width="12.1944444444444" style="57" customWidth="1"/>
    <col min="17" max="17" width="38.75" style="57" customWidth="1"/>
    <col min="18" max="18" width="43.1111111111111" style="58" customWidth="1"/>
    <col min="19" max="16384" width="8.88888888888889" style="57"/>
  </cols>
  <sheetData>
    <row r="1" ht="21" customHeight="1" spans="1:2">
      <c r="A1" s="59" t="s">
        <v>180</v>
      </c>
      <c r="B1" s="59"/>
    </row>
    <row r="2" ht="51" customHeight="1" spans="1:17">
      <c r="A2" s="60" t="s">
        <v>181</v>
      </c>
      <c r="B2" s="61"/>
      <c r="C2" s="61"/>
      <c r="D2" s="61"/>
      <c r="E2" s="61"/>
      <c r="F2" s="61"/>
      <c r="G2" s="61"/>
      <c r="H2" s="61"/>
      <c r="I2" s="61"/>
      <c r="J2" s="61"/>
      <c r="K2" s="61"/>
      <c r="L2" s="61"/>
      <c r="M2" s="61"/>
      <c r="N2" s="61"/>
      <c r="O2" s="61"/>
      <c r="P2" s="61"/>
      <c r="Q2" s="61"/>
    </row>
    <row r="3" s="55" customFormat="1" ht="31.2" customHeight="1" spans="1:18">
      <c r="A3" s="62" t="s">
        <v>182</v>
      </c>
      <c r="B3" s="62"/>
      <c r="C3" s="62"/>
      <c r="D3" s="63" t="s">
        <v>3</v>
      </c>
      <c r="E3" s="62"/>
      <c r="F3" s="62"/>
      <c r="G3" s="62"/>
      <c r="H3" s="62" t="s">
        <v>183</v>
      </c>
      <c r="I3" s="62" t="s">
        <v>184</v>
      </c>
      <c r="J3" s="62"/>
      <c r="K3" s="62"/>
      <c r="L3" s="62" t="s">
        <v>185</v>
      </c>
      <c r="M3" s="62"/>
      <c r="N3" s="89" t="s">
        <v>186</v>
      </c>
      <c r="O3" s="90"/>
      <c r="P3" s="90"/>
      <c r="Q3" s="94"/>
      <c r="R3" s="88"/>
    </row>
    <row r="4" s="55" customFormat="1" ht="72.75" customHeight="1" spans="1:18">
      <c r="A4" s="64" t="s">
        <v>187</v>
      </c>
      <c r="B4" s="64"/>
      <c r="C4" s="64"/>
      <c r="D4" s="65" t="s">
        <v>188</v>
      </c>
      <c r="E4" s="65"/>
      <c r="F4" s="65"/>
      <c r="G4" s="65"/>
      <c r="H4" s="65"/>
      <c r="I4" s="65"/>
      <c r="J4" s="65"/>
      <c r="K4" s="65"/>
      <c r="L4" s="65"/>
      <c r="M4" s="65"/>
      <c r="N4" s="91"/>
      <c r="O4" s="91"/>
      <c r="P4" s="91"/>
      <c r="Q4" s="91"/>
      <c r="R4" s="88"/>
    </row>
    <row r="5" s="55" customFormat="1" ht="25.2" customHeight="1" spans="1:18">
      <c r="A5" s="66" t="s">
        <v>189</v>
      </c>
      <c r="B5" s="63" t="s">
        <v>190</v>
      </c>
      <c r="C5" s="63" t="s">
        <v>191</v>
      </c>
      <c r="D5" s="63" t="s">
        <v>21</v>
      </c>
      <c r="E5" s="63" t="s">
        <v>192</v>
      </c>
      <c r="F5" s="63" t="s">
        <v>193</v>
      </c>
      <c r="G5" s="63" t="s">
        <v>194</v>
      </c>
      <c r="H5" s="62" t="s">
        <v>195</v>
      </c>
      <c r="I5" s="62"/>
      <c r="J5" s="62"/>
      <c r="K5" s="62" t="s">
        <v>196</v>
      </c>
      <c r="L5" s="62"/>
      <c r="M5" s="62"/>
      <c r="N5" s="62"/>
      <c r="O5" s="62"/>
      <c r="P5" s="62"/>
      <c r="Q5" s="63" t="s">
        <v>197</v>
      </c>
      <c r="R5" s="88"/>
    </row>
    <row r="6" s="55" customFormat="1" ht="39" customHeight="1" spans="1:18">
      <c r="A6" s="66"/>
      <c r="B6" s="63"/>
      <c r="C6" s="63"/>
      <c r="D6" s="63"/>
      <c r="E6" s="63"/>
      <c r="F6" s="63"/>
      <c r="G6" s="63"/>
      <c r="H6" s="63" t="s">
        <v>198</v>
      </c>
      <c r="I6" s="63" t="s">
        <v>199</v>
      </c>
      <c r="J6" s="63" t="s">
        <v>200</v>
      </c>
      <c r="K6" s="63" t="s">
        <v>201</v>
      </c>
      <c r="L6" s="63" t="s">
        <v>202</v>
      </c>
      <c r="M6" s="63" t="s">
        <v>203</v>
      </c>
      <c r="N6" s="63" t="s">
        <v>204</v>
      </c>
      <c r="O6" s="63" t="s">
        <v>205</v>
      </c>
      <c r="P6" s="63" t="s">
        <v>206</v>
      </c>
      <c r="Q6" s="63"/>
      <c r="R6" s="88"/>
    </row>
    <row r="7" s="55" customFormat="1" ht="27" customHeight="1" spans="1:18">
      <c r="A7" s="66"/>
      <c r="B7" s="67" t="s">
        <v>207</v>
      </c>
      <c r="C7" s="67" t="s">
        <v>208</v>
      </c>
      <c r="D7" s="68" t="s">
        <v>209</v>
      </c>
      <c r="E7" s="69" t="s">
        <v>210</v>
      </c>
      <c r="F7" s="69" t="s">
        <v>211</v>
      </c>
      <c r="G7" s="69" t="s">
        <v>210</v>
      </c>
      <c r="H7" s="69"/>
      <c r="I7" s="69" t="s">
        <v>212</v>
      </c>
      <c r="J7" s="69"/>
      <c r="K7" s="69" t="s">
        <v>212</v>
      </c>
      <c r="L7" s="69"/>
      <c r="M7" s="69" t="s">
        <v>212</v>
      </c>
      <c r="N7" s="69" t="s">
        <v>212</v>
      </c>
      <c r="O7" s="69"/>
      <c r="P7" s="69"/>
      <c r="Q7" s="68" t="s">
        <v>213</v>
      </c>
      <c r="R7" s="88"/>
    </row>
    <row r="8" s="55" customFormat="1" ht="27" customHeight="1" spans="1:18">
      <c r="A8" s="66"/>
      <c r="B8" s="67"/>
      <c r="C8" s="67"/>
      <c r="D8" s="68" t="s">
        <v>214</v>
      </c>
      <c r="E8" s="69" t="s">
        <v>215</v>
      </c>
      <c r="F8" s="69" t="s">
        <v>216</v>
      </c>
      <c r="G8" s="69" t="s">
        <v>215</v>
      </c>
      <c r="H8" s="69" t="s">
        <v>212</v>
      </c>
      <c r="I8" s="69"/>
      <c r="J8" s="69"/>
      <c r="K8" s="69"/>
      <c r="L8" s="69"/>
      <c r="M8" s="69"/>
      <c r="N8" s="69"/>
      <c r="O8" s="69"/>
      <c r="P8" s="69"/>
      <c r="Q8" s="68" t="s">
        <v>217</v>
      </c>
      <c r="R8" s="88"/>
    </row>
    <row r="9" s="55" customFormat="1" ht="27" customHeight="1" spans="1:18">
      <c r="A9" s="66"/>
      <c r="B9" s="67"/>
      <c r="C9" s="67"/>
      <c r="D9" s="68" t="s">
        <v>218</v>
      </c>
      <c r="E9" s="69" t="s">
        <v>219</v>
      </c>
      <c r="F9" s="69" t="s">
        <v>220</v>
      </c>
      <c r="G9" s="69" t="s">
        <v>219</v>
      </c>
      <c r="H9" s="69" t="s">
        <v>212</v>
      </c>
      <c r="I9" s="69"/>
      <c r="J9" s="69"/>
      <c r="K9" s="69"/>
      <c r="L9" s="69"/>
      <c r="M9" s="69"/>
      <c r="N9" s="69"/>
      <c r="O9" s="69"/>
      <c r="P9" s="69"/>
      <c r="Q9" s="68" t="s">
        <v>221</v>
      </c>
      <c r="R9" s="88"/>
    </row>
    <row r="10" s="55" customFormat="1" ht="69" customHeight="1" spans="1:18">
      <c r="A10" s="66"/>
      <c r="B10" s="67"/>
      <c r="C10" s="70" t="s">
        <v>222</v>
      </c>
      <c r="D10" s="68" t="s">
        <v>223</v>
      </c>
      <c r="E10" s="71">
        <v>1</v>
      </c>
      <c r="F10" s="72">
        <v>1</v>
      </c>
      <c r="G10" s="71">
        <v>1</v>
      </c>
      <c r="H10" s="69"/>
      <c r="I10" s="69" t="s">
        <v>212</v>
      </c>
      <c r="J10" s="69"/>
      <c r="K10" s="69" t="s">
        <v>212</v>
      </c>
      <c r="L10" s="69"/>
      <c r="M10" s="69" t="s">
        <v>212</v>
      </c>
      <c r="N10" s="69"/>
      <c r="O10" s="69"/>
      <c r="P10" s="69"/>
      <c r="Q10" s="68" t="s">
        <v>224</v>
      </c>
      <c r="R10" s="88"/>
    </row>
    <row r="11" s="55" customFormat="1" ht="70" customHeight="1" spans="1:18">
      <c r="A11" s="66"/>
      <c r="B11" s="67"/>
      <c r="C11" s="73"/>
      <c r="D11" s="68" t="s">
        <v>225</v>
      </c>
      <c r="E11" s="71">
        <v>1</v>
      </c>
      <c r="F11" s="72">
        <v>1</v>
      </c>
      <c r="G11" s="71">
        <v>1</v>
      </c>
      <c r="H11" s="69" t="s">
        <v>212</v>
      </c>
      <c r="I11" s="69"/>
      <c r="J11" s="69"/>
      <c r="K11" s="69"/>
      <c r="L11" s="69"/>
      <c r="M11" s="69"/>
      <c r="N11" s="69"/>
      <c r="O11" s="69"/>
      <c r="P11" s="69"/>
      <c r="Q11" s="68" t="s">
        <v>226</v>
      </c>
      <c r="R11" s="88"/>
    </row>
    <row r="12" s="55" customFormat="1" ht="69" customHeight="1" spans="1:18">
      <c r="A12" s="66"/>
      <c r="B12" s="67"/>
      <c r="C12" s="73"/>
      <c r="D12" s="68" t="s">
        <v>227</v>
      </c>
      <c r="E12" s="71">
        <v>1</v>
      </c>
      <c r="F12" s="72">
        <v>1</v>
      </c>
      <c r="G12" s="71">
        <v>1</v>
      </c>
      <c r="H12" s="69" t="s">
        <v>212</v>
      </c>
      <c r="I12" s="69"/>
      <c r="J12" s="69"/>
      <c r="K12" s="69"/>
      <c r="L12" s="69"/>
      <c r="M12" s="69"/>
      <c r="N12" s="69"/>
      <c r="O12" s="69"/>
      <c r="P12" s="69"/>
      <c r="Q12" s="68" t="s">
        <v>228</v>
      </c>
      <c r="R12" s="88"/>
    </row>
    <row r="13" s="55" customFormat="1" ht="69" customHeight="1" spans="1:18">
      <c r="A13" s="66"/>
      <c r="B13" s="67"/>
      <c r="C13" s="73"/>
      <c r="D13" s="68" t="s">
        <v>227</v>
      </c>
      <c r="E13" s="71">
        <v>2</v>
      </c>
      <c r="F13" s="72">
        <v>2</v>
      </c>
      <c r="G13" s="71">
        <v>2</v>
      </c>
      <c r="H13" s="69" t="s">
        <v>212</v>
      </c>
      <c r="I13" s="69"/>
      <c r="J13" s="69"/>
      <c r="K13" s="69"/>
      <c r="L13" s="69"/>
      <c r="M13" s="69"/>
      <c r="N13" s="69"/>
      <c r="O13" s="69"/>
      <c r="P13" s="69"/>
      <c r="Q13" s="68" t="s">
        <v>228</v>
      </c>
      <c r="R13" s="88"/>
    </row>
    <row r="14" s="55" customFormat="1" ht="21.9" customHeight="1" spans="1:18">
      <c r="A14" s="66"/>
      <c r="B14" s="67"/>
      <c r="C14" s="73"/>
      <c r="E14" s="71"/>
      <c r="F14" s="72"/>
      <c r="G14" s="71"/>
      <c r="H14" s="69"/>
      <c r="I14" s="69"/>
      <c r="J14" s="69"/>
      <c r="K14" s="69"/>
      <c r="L14" s="69"/>
      <c r="M14" s="69"/>
      <c r="N14" s="69"/>
      <c r="O14" s="69"/>
      <c r="P14" s="69"/>
      <c r="Q14" s="68"/>
      <c r="R14" s="88"/>
    </row>
    <row r="15" s="55" customFormat="1" ht="21.9" customHeight="1" spans="1:18">
      <c r="A15" s="66"/>
      <c r="B15" s="67"/>
      <c r="C15" s="73"/>
      <c r="E15" s="71"/>
      <c r="F15" s="72"/>
      <c r="G15" s="71"/>
      <c r="H15" s="69"/>
      <c r="I15" s="69"/>
      <c r="J15" s="69"/>
      <c r="K15" s="69"/>
      <c r="L15" s="69"/>
      <c r="M15" s="69"/>
      <c r="N15" s="69"/>
      <c r="O15" s="69"/>
      <c r="P15" s="69"/>
      <c r="Q15" s="68"/>
      <c r="R15" s="88"/>
    </row>
    <row r="16" s="55" customFormat="1" ht="21.9" customHeight="1" spans="1:18">
      <c r="A16" s="66"/>
      <c r="B16" s="67"/>
      <c r="C16" s="67" t="s">
        <v>229</v>
      </c>
      <c r="D16" s="74" t="s">
        <v>230</v>
      </c>
      <c r="E16" s="75">
        <v>1</v>
      </c>
      <c r="F16" s="72">
        <v>1</v>
      </c>
      <c r="G16" s="75">
        <v>1</v>
      </c>
      <c r="H16" s="69" t="s">
        <v>212</v>
      </c>
      <c r="I16" s="69"/>
      <c r="J16" s="69"/>
      <c r="K16" s="69"/>
      <c r="L16" s="69"/>
      <c r="M16" s="69"/>
      <c r="N16" s="69"/>
      <c r="O16" s="69"/>
      <c r="P16" s="69"/>
      <c r="Q16" s="68" t="s">
        <v>231</v>
      </c>
      <c r="R16" s="88"/>
    </row>
    <row r="17" s="55" customFormat="1" ht="21.9" customHeight="1" spans="1:18">
      <c r="A17" s="66"/>
      <c r="B17" s="67"/>
      <c r="C17" s="67"/>
      <c r="E17" s="76"/>
      <c r="F17" s="72"/>
      <c r="G17" s="76"/>
      <c r="H17" s="69"/>
      <c r="I17" s="69"/>
      <c r="J17" s="69"/>
      <c r="K17" s="69"/>
      <c r="L17" s="69"/>
      <c r="M17" s="69"/>
      <c r="N17" s="69"/>
      <c r="O17" s="69"/>
      <c r="P17" s="69"/>
      <c r="Q17" s="68"/>
      <c r="R17" s="88"/>
    </row>
    <row r="18" s="55" customFormat="1" ht="21.9" customHeight="1" spans="1:18">
      <c r="A18" s="66"/>
      <c r="B18" s="67"/>
      <c r="C18" s="70" t="s">
        <v>232</v>
      </c>
      <c r="D18" s="74"/>
      <c r="E18" s="76"/>
      <c r="F18" s="72"/>
      <c r="G18" s="76"/>
      <c r="H18" s="69"/>
      <c r="I18" s="69"/>
      <c r="J18" s="69"/>
      <c r="K18" s="69"/>
      <c r="L18" s="69"/>
      <c r="M18" s="69"/>
      <c r="N18" s="69"/>
      <c r="O18" s="69"/>
      <c r="P18" s="69"/>
      <c r="Q18" s="68"/>
      <c r="R18" s="88"/>
    </row>
    <row r="19" s="55" customFormat="1" ht="22.8" customHeight="1" spans="1:18">
      <c r="A19" s="66"/>
      <c r="B19" s="67" t="s">
        <v>233</v>
      </c>
      <c r="C19" s="67" t="s">
        <v>234</v>
      </c>
      <c r="D19" s="77"/>
      <c r="E19" s="78"/>
      <c r="F19" s="78"/>
      <c r="G19" s="78"/>
      <c r="H19" s="69"/>
      <c r="I19" s="69"/>
      <c r="J19" s="69"/>
      <c r="K19" s="69"/>
      <c r="L19" s="69"/>
      <c r="M19" s="69"/>
      <c r="N19" s="69"/>
      <c r="O19" s="69"/>
      <c r="P19" s="92"/>
      <c r="Q19" s="68"/>
      <c r="R19" s="88"/>
    </row>
    <row r="20" s="55" customFormat="1" ht="22.8" customHeight="1" spans="1:18">
      <c r="A20" s="66"/>
      <c r="B20" s="67"/>
      <c r="C20" s="67"/>
      <c r="D20" s="77"/>
      <c r="E20" s="78"/>
      <c r="F20" s="78"/>
      <c r="G20" s="78"/>
      <c r="H20" s="69"/>
      <c r="I20" s="69"/>
      <c r="J20" s="69"/>
      <c r="K20" s="69"/>
      <c r="L20" s="69"/>
      <c r="M20" s="69"/>
      <c r="N20" s="69"/>
      <c r="O20" s="69"/>
      <c r="P20" s="92"/>
      <c r="Q20" s="68"/>
      <c r="R20" s="88"/>
    </row>
    <row r="21" s="55" customFormat="1" ht="22.8" customHeight="1" spans="1:18">
      <c r="A21" s="66"/>
      <c r="B21" s="67"/>
      <c r="C21" s="67"/>
      <c r="D21" s="77"/>
      <c r="E21" s="78"/>
      <c r="F21" s="78"/>
      <c r="G21" s="78"/>
      <c r="H21" s="69"/>
      <c r="I21" s="69"/>
      <c r="J21" s="69"/>
      <c r="K21" s="69"/>
      <c r="L21" s="69"/>
      <c r="M21" s="69"/>
      <c r="N21" s="69"/>
      <c r="O21" s="69"/>
      <c r="P21" s="92"/>
      <c r="Q21" s="68"/>
      <c r="R21" s="88"/>
    </row>
    <row r="22" s="55" customFormat="1" ht="22.8" customHeight="1" spans="1:18">
      <c r="A22" s="66"/>
      <c r="B22" s="67"/>
      <c r="C22" s="67" t="s">
        <v>235</v>
      </c>
      <c r="D22" s="74" t="s">
        <v>236</v>
      </c>
      <c r="E22" s="78" t="s">
        <v>237</v>
      </c>
      <c r="F22" s="78" t="s">
        <v>237</v>
      </c>
      <c r="G22" s="78" t="s">
        <v>237</v>
      </c>
      <c r="H22" s="69" t="s">
        <v>212</v>
      </c>
      <c r="I22" s="69"/>
      <c r="J22" s="69"/>
      <c r="K22" s="69"/>
      <c r="L22" s="69"/>
      <c r="M22" s="69"/>
      <c r="N22" s="69"/>
      <c r="O22" s="69"/>
      <c r="P22" s="92"/>
      <c r="Q22" s="68" t="s">
        <v>238</v>
      </c>
      <c r="R22" s="88"/>
    </row>
    <row r="23" s="55" customFormat="1" ht="22.8" customHeight="1" spans="1:18">
      <c r="A23" s="66"/>
      <c r="B23" s="67"/>
      <c r="C23" s="67"/>
      <c r="D23" s="74" t="s">
        <v>239</v>
      </c>
      <c r="E23" s="78" t="s">
        <v>240</v>
      </c>
      <c r="F23" s="78" t="s">
        <v>240</v>
      </c>
      <c r="G23" s="78" t="s">
        <v>240</v>
      </c>
      <c r="H23" s="69" t="s">
        <v>212</v>
      </c>
      <c r="I23" s="69"/>
      <c r="J23" s="69"/>
      <c r="K23" s="69"/>
      <c r="L23" s="69"/>
      <c r="M23" s="69"/>
      <c r="N23" s="69"/>
      <c r="O23" s="69"/>
      <c r="P23" s="92"/>
      <c r="Q23" s="68" t="s">
        <v>241</v>
      </c>
      <c r="R23" s="88"/>
    </row>
    <row r="24" s="55" customFormat="1" ht="22.8" customHeight="1" spans="1:18">
      <c r="A24" s="66"/>
      <c r="B24" s="67"/>
      <c r="C24" s="67"/>
      <c r="D24" s="74" t="s">
        <v>242</v>
      </c>
      <c r="E24" s="78" t="s">
        <v>243</v>
      </c>
      <c r="F24" s="78" t="s">
        <v>243</v>
      </c>
      <c r="G24" s="78" t="s">
        <v>243</v>
      </c>
      <c r="H24" s="69" t="s">
        <v>212</v>
      </c>
      <c r="I24" s="69"/>
      <c r="J24" s="69"/>
      <c r="K24" s="69"/>
      <c r="L24" s="69"/>
      <c r="M24" s="69"/>
      <c r="N24" s="69"/>
      <c r="O24" s="69"/>
      <c r="P24" s="92"/>
      <c r="Q24" s="68" t="s">
        <v>244</v>
      </c>
      <c r="R24" s="88"/>
    </row>
    <row r="25" s="55" customFormat="1" ht="22.8" customHeight="1" spans="1:18">
      <c r="A25" s="66"/>
      <c r="B25" s="67"/>
      <c r="C25" s="67" t="s">
        <v>245</v>
      </c>
      <c r="D25" s="74"/>
      <c r="E25" s="78"/>
      <c r="F25" s="78"/>
      <c r="G25" s="78"/>
      <c r="H25" s="69"/>
      <c r="I25" s="69"/>
      <c r="J25" s="69"/>
      <c r="K25" s="69"/>
      <c r="L25" s="69"/>
      <c r="M25" s="69"/>
      <c r="N25" s="69"/>
      <c r="O25" s="69"/>
      <c r="P25" s="69"/>
      <c r="Q25" s="68"/>
      <c r="R25" s="88"/>
    </row>
    <row r="26" s="55" customFormat="1" ht="22.8" customHeight="1" spans="1:18">
      <c r="A26" s="66"/>
      <c r="B26" s="67"/>
      <c r="C26" s="67"/>
      <c r="D26" s="74"/>
      <c r="E26" s="78"/>
      <c r="F26" s="78"/>
      <c r="G26" s="78"/>
      <c r="H26" s="69"/>
      <c r="I26" s="69"/>
      <c r="J26" s="69"/>
      <c r="K26" s="69"/>
      <c r="L26" s="69"/>
      <c r="M26" s="69"/>
      <c r="N26" s="69"/>
      <c r="O26" s="69"/>
      <c r="P26" s="69"/>
      <c r="Q26" s="68"/>
      <c r="R26" s="88"/>
    </row>
    <row r="27" s="55" customFormat="1" ht="22.8" customHeight="1" spans="1:18">
      <c r="A27" s="66"/>
      <c r="B27" s="67"/>
      <c r="C27" s="67" t="s">
        <v>246</v>
      </c>
      <c r="D27" s="77" t="s">
        <v>247</v>
      </c>
      <c r="E27" s="78" t="s">
        <v>248</v>
      </c>
      <c r="F27" s="78" t="s">
        <v>248</v>
      </c>
      <c r="G27" s="78" t="s">
        <v>248</v>
      </c>
      <c r="H27" s="69" t="s">
        <v>212</v>
      </c>
      <c r="I27" s="69"/>
      <c r="J27" s="69"/>
      <c r="K27" s="69"/>
      <c r="L27" s="69"/>
      <c r="M27" s="69"/>
      <c r="N27" s="69"/>
      <c r="O27" s="69"/>
      <c r="P27" s="93"/>
      <c r="Q27" s="68" t="s">
        <v>249</v>
      </c>
      <c r="R27" s="88"/>
    </row>
    <row r="28" s="55" customFormat="1" ht="22.8" customHeight="1" spans="1:18">
      <c r="A28" s="66"/>
      <c r="B28" s="67"/>
      <c r="C28" s="67"/>
      <c r="D28" s="77" t="s">
        <v>163</v>
      </c>
      <c r="E28" s="78" t="s">
        <v>237</v>
      </c>
      <c r="F28" s="78" t="s">
        <v>237</v>
      </c>
      <c r="G28" s="78" t="s">
        <v>237</v>
      </c>
      <c r="H28" s="69" t="s">
        <v>212</v>
      </c>
      <c r="I28" s="69"/>
      <c r="J28" s="69"/>
      <c r="K28" s="69"/>
      <c r="L28" s="69"/>
      <c r="M28" s="69"/>
      <c r="N28" s="69"/>
      <c r="O28" s="69"/>
      <c r="P28" s="93"/>
      <c r="Q28" s="68" t="s">
        <v>250</v>
      </c>
      <c r="R28" s="88"/>
    </row>
    <row r="29" s="55" customFormat="1" ht="27.9" customHeight="1" spans="1:18">
      <c r="A29" s="66"/>
      <c r="B29" s="67" t="s">
        <v>251</v>
      </c>
      <c r="C29" s="67" t="s">
        <v>252</v>
      </c>
      <c r="D29" s="74" t="s">
        <v>168</v>
      </c>
      <c r="E29" s="79">
        <v>0.85</v>
      </c>
      <c r="F29" s="79">
        <v>0.93</v>
      </c>
      <c r="G29" s="79">
        <v>0.85</v>
      </c>
      <c r="H29" s="69" t="s">
        <v>212</v>
      </c>
      <c r="I29" s="69"/>
      <c r="J29" s="69"/>
      <c r="K29" s="69"/>
      <c r="L29" s="69"/>
      <c r="M29" s="69"/>
      <c r="N29" s="69"/>
      <c r="O29" s="69"/>
      <c r="P29" s="93"/>
      <c r="Q29" s="68" t="s">
        <v>253</v>
      </c>
      <c r="R29" s="88"/>
    </row>
    <row r="30" s="55" customFormat="1" ht="36" customHeight="1" spans="1:18">
      <c r="A30" s="66"/>
      <c r="B30" s="67"/>
      <c r="C30" s="67"/>
      <c r="D30" s="80"/>
      <c r="E30" s="79"/>
      <c r="F30" s="81"/>
      <c r="G30" s="82"/>
      <c r="H30" s="69"/>
      <c r="I30" s="69"/>
      <c r="J30" s="69"/>
      <c r="K30" s="69"/>
      <c r="L30" s="69"/>
      <c r="M30" s="69"/>
      <c r="N30" s="69"/>
      <c r="O30" s="69"/>
      <c r="P30" s="93"/>
      <c r="Q30" s="68"/>
      <c r="R30" s="88"/>
    </row>
    <row r="31" s="56" customFormat="1" ht="15.6" customHeight="1" spans="1:18">
      <c r="A31" s="83" t="s">
        <v>254</v>
      </c>
      <c r="B31" s="84"/>
      <c r="C31" s="84"/>
      <c r="D31" s="84"/>
      <c r="E31" s="84"/>
      <c r="F31" s="84"/>
      <c r="G31" s="84"/>
      <c r="H31" s="84"/>
      <c r="I31" s="84"/>
      <c r="J31" s="84"/>
      <c r="K31" s="84"/>
      <c r="L31" s="84"/>
      <c r="M31" s="84"/>
      <c r="N31" s="84"/>
      <c r="O31" s="84"/>
      <c r="P31" s="84"/>
      <c r="Q31" s="95"/>
      <c r="R31" s="96"/>
    </row>
    <row r="32" s="56" customFormat="1" ht="15.6" customHeight="1" spans="1:18">
      <c r="A32" s="85"/>
      <c r="Q32" s="97"/>
      <c r="R32" s="96"/>
    </row>
    <row r="33" s="56" customFormat="1" ht="15.6" customHeight="1" spans="1:18">
      <c r="A33" s="86"/>
      <c r="B33" s="87"/>
      <c r="C33" s="87"/>
      <c r="D33" s="87"/>
      <c r="E33" s="87"/>
      <c r="F33" s="87"/>
      <c r="G33" s="87"/>
      <c r="H33" s="87"/>
      <c r="I33" s="87"/>
      <c r="J33" s="87"/>
      <c r="K33" s="87"/>
      <c r="L33" s="87"/>
      <c r="M33" s="87"/>
      <c r="N33" s="87"/>
      <c r="O33" s="87"/>
      <c r="P33" s="87"/>
      <c r="Q33" s="98"/>
      <c r="R33" s="96"/>
    </row>
    <row r="34" s="55" customFormat="1" ht="12" spans="4:18">
      <c r="D34" s="88"/>
      <c r="R34" s="88"/>
    </row>
  </sheetData>
  <mergeCells count="31">
    <mergeCell ref="A1:B1"/>
    <mergeCell ref="A2:Q2"/>
    <mergeCell ref="A3:C3"/>
    <mergeCell ref="D3:G3"/>
    <mergeCell ref="I3:K3"/>
    <mergeCell ref="L3:M3"/>
    <mergeCell ref="N3:Q3"/>
    <mergeCell ref="A4:C4"/>
    <mergeCell ref="D4:Q4"/>
    <mergeCell ref="H5:J5"/>
    <mergeCell ref="K5:P5"/>
    <mergeCell ref="A5:A30"/>
    <mergeCell ref="B5:B6"/>
    <mergeCell ref="B7:B18"/>
    <mergeCell ref="B19:B28"/>
    <mergeCell ref="B29:B30"/>
    <mergeCell ref="C5:C6"/>
    <mergeCell ref="C7:C9"/>
    <mergeCell ref="C10:C15"/>
    <mergeCell ref="C16:C17"/>
    <mergeCell ref="C19:C21"/>
    <mergeCell ref="C22:C24"/>
    <mergeCell ref="C25:C26"/>
    <mergeCell ref="C27:C28"/>
    <mergeCell ref="C29:C30"/>
    <mergeCell ref="D5:D6"/>
    <mergeCell ref="E5:E6"/>
    <mergeCell ref="F5:F6"/>
    <mergeCell ref="G5:G6"/>
    <mergeCell ref="Q5:Q6"/>
    <mergeCell ref="A31:Q33"/>
  </mergeCells>
  <dataValidations count="1">
    <dataValidation type="list" allowBlank="1" showInputMessage="1" showErrorMessage="1" sqref="H7:O7 H8:O9 H10:O11 H12:O13 H14:O30">
      <formula1>"✔,✘"</formula1>
    </dataValidation>
  </dataValidations>
  <printOptions horizontalCentered="1"/>
  <pageMargins left="0.502777777777778" right="0.502777777777778" top="0.409027777777778" bottom="0.409027777777778" header="0.297916666666667" footer="0.297916666666667"/>
  <pageSetup paperSize="9" scale="5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K30"/>
  <sheetViews>
    <sheetView view="pageBreakPreview" zoomScale="85" zoomScaleNormal="115" topLeftCell="A21" workbookViewId="0">
      <selection activeCell="J21" sqref="J21"/>
    </sheetView>
  </sheetViews>
  <sheetFormatPr defaultColWidth="10" defaultRowHeight="12"/>
  <cols>
    <col min="1" max="1" width="6.41666666666667" style="27" customWidth="1"/>
    <col min="2" max="2" width="43.3796296296296" style="27" customWidth="1"/>
    <col min="3" max="3" width="54.4074074074074" style="27" customWidth="1"/>
    <col min="4" max="4" width="19.7037037037037" style="28" customWidth="1"/>
    <col min="5" max="5" width="18.6851851851852" style="29" customWidth="1"/>
    <col min="6" max="6" width="16.7685185185185" style="30" customWidth="1"/>
    <col min="7" max="7" width="14.1111111111111" style="30" customWidth="1"/>
    <col min="8" max="8" width="14.1111111111111" style="27" customWidth="1"/>
    <col min="9" max="9" width="17.2592592592593" style="27" customWidth="1"/>
    <col min="10" max="10" width="17.8981481481481" style="27" customWidth="1"/>
    <col min="11" max="11" width="24.0462962962963" style="27" customWidth="1"/>
    <col min="12" max="16384" width="10" style="27"/>
  </cols>
  <sheetData>
    <row r="1" ht="40" customHeight="1" spans="1:4">
      <c r="A1" s="31" t="s">
        <v>255</v>
      </c>
      <c r="B1" s="31"/>
      <c r="C1" s="31"/>
      <c r="D1" s="31"/>
    </row>
    <row r="2" ht="39" customHeight="1" spans="1:11">
      <c r="A2" s="32" t="s">
        <v>256</v>
      </c>
      <c r="B2" s="32"/>
      <c r="C2" s="32"/>
      <c r="D2" s="32"/>
      <c r="E2" s="32"/>
      <c r="F2" s="32"/>
      <c r="G2" s="32"/>
      <c r="H2" s="32"/>
      <c r="I2" s="32"/>
      <c r="J2" s="32"/>
      <c r="K2" s="32"/>
    </row>
    <row r="3" ht="35" customHeight="1" spans="1:11">
      <c r="A3" s="33" t="s">
        <v>257</v>
      </c>
      <c r="B3" s="33"/>
      <c r="C3" s="33"/>
      <c r="D3" s="33"/>
      <c r="E3" s="33"/>
      <c r="F3" s="33"/>
      <c r="G3" s="33"/>
      <c r="H3" s="33"/>
      <c r="I3" s="33"/>
      <c r="J3" s="33"/>
      <c r="K3" s="33"/>
    </row>
    <row r="4" s="24" customFormat="1" ht="39" customHeight="1" spans="1:11">
      <c r="A4" s="34" t="s">
        <v>258</v>
      </c>
      <c r="B4" s="35" t="s">
        <v>259</v>
      </c>
      <c r="C4" s="35" t="s">
        <v>260</v>
      </c>
      <c r="D4" s="36" t="s">
        <v>261</v>
      </c>
      <c r="E4" s="35" t="s">
        <v>262</v>
      </c>
      <c r="F4" s="36" t="s">
        <v>263</v>
      </c>
      <c r="G4" s="35" t="s">
        <v>264</v>
      </c>
      <c r="H4" s="34" t="s">
        <v>265</v>
      </c>
      <c r="I4" s="34" t="s">
        <v>266</v>
      </c>
      <c r="J4" s="34" t="s">
        <v>267</v>
      </c>
      <c r="K4" s="52" t="s">
        <v>268</v>
      </c>
    </row>
    <row r="5" s="25" customFormat="1" ht="39" customHeight="1" spans="1:11">
      <c r="A5" s="37">
        <v>1</v>
      </c>
      <c r="B5" s="38" t="s">
        <v>269</v>
      </c>
      <c r="C5" s="39" t="s">
        <v>270</v>
      </c>
      <c r="D5" s="40">
        <v>40</v>
      </c>
      <c r="E5" s="41">
        <v>40</v>
      </c>
      <c r="F5" s="41">
        <v>40</v>
      </c>
      <c r="G5" s="38">
        <f>E5-F5</f>
        <v>0</v>
      </c>
      <c r="H5" s="42"/>
      <c r="I5" s="42"/>
      <c r="J5" s="42"/>
      <c r="K5" s="53"/>
    </row>
    <row r="6" s="25" customFormat="1" ht="39" customHeight="1" spans="1:11">
      <c r="A6" s="37">
        <v>2</v>
      </c>
      <c r="B6" s="38" t="s">
        <v>271</v>
      </c>
      <c r="C6" s="39" t="s">
        <v>272</v>
      </c>
      <c r="D6" s="40">
        <v>9000</v>
      </c>
      <c r="E6" s="41">
        <v>9000</v>
      </c>
      <c r="F6" s="41">
        <v>9000</v>
      </c>
      <c r="G6" s="38">
        <f t="shared" ref="G6:G28" si="0">E6-F6</f>
        <v>0</v>
      </c>
      <c r="H6" s="42"/>
      <c r="I6" s="42"/>
      <c r="J6" s="42"/>
      <c r="K6" s="53"/>
    </row>
    <row r="7" s="25" customFormat="1" ht="39" customHeight="1" spans="1:11">
      <c r="A7" s="37">
        <v>3</v>
      </c>
      <c r="B7" s="38" t="s">
        <v>273</v>
      </c>
      <c r="C7" s="39" t="s">
        <v>274</v>
      </c>
      <c r="D7" s="40">
        <v>5</v>
      </c>
      <c r="E7" s="41">
        <v>5</v>
      </c>
      <c r="F7" s="41">
        <v>5</v>
      </c>
      <c r="G7" s="38">
        <f t="shared" si="0"/>
        <v>0</v>
      </c>
      <c r="H7" s="42"/>
      <c r="I7" s="42"/>
      <c r="J7" s="42"/>
      <c r="K7" s="53"/>
    </row>
    <row r="8" s="25" customFormat="1" ht="39" customHeight="1" spans="1:11">
      <c r="A8" s="37">
        <v>4</v>
      </c>
      <c r="B8" s="38" t="s">
        <v>275</v>
      </c>
      <c r="C8" s="39" t="s">
        <v>276</v>
      </c>
      <c r="D8" s="40">
        <v>90</v>
      </c>
      <c r="E8" s="43">
        <v>90</v>
      </c>
      <c r="F8" s="44">
        <v>89.486</v>
      </c>
      <c r="G8" s="38">
        <f t="shared" si="0"/>
        <v>0.513999999999996</v>
      </c>
      <c r="H8" s="42"/>
      <c r="I8" s="42"/>
      <c r="J8" s="42"/>
      <c r="K8" s="53" t="s">
        <v>277</v>
      </c>
    </row>
    <row r="9" s="25" customFormat="1" ht="39" customHeight="1" spans="1:11">
      <c r="A9" s="37">
        <v>5</v>
      </c>
      <c r="B9" s="38" t="s">
        <v>271</v>
      </c>
      <c r="C9" s="39" t="s">
        <v>278</v>
      </c>
      <c r="D9" s="40">
        <v>25240</v>
      </c>
      <c r="E9" s="41">
        <v>25240</v>
      </c>
      <c r="F9" s="41">
        <v>25240</v>
      </c>
      <c r="G9" s="38">
        <f t="shared" si="0"/>
        <v>0</v>
      </c>
      <c r="H9" s="42"/>
      <c r="I9" s="42"/>
      <c r="J9" s="42"/>
      <c r="K9" s="53"/>
    </row>
    <row r="10" s="25" customFormat="1" ht="39" customHeight="1" spans="1:11">
      <c r="A10" s="37">
        <v>6</v>
      </c>
      <c r="B10" s="38" t="s">
        <v>279</v>
      </c>
      <c r="C10" s="39" t="s">
        <v>280</v>
      </c>
      <c r="D10" s="40">
        <v>1340</v>
      </c>
      <c r="E10" s="41">
        <v>500</v>
      </c>
      <c r="F10" s="41">
        <v>500</v>
      </c>
      <c r="G10" s="38">
        <f t="shared" si="0"/>
        <v>0</v>
      </c>
      <c r="H10" s="42">
        <v>840</v>
      </c>
      <c r="I10" s="42"/>
      <c r="J10" s="42">
        <v>840</v>
      </c>
      <c r="K10" s="53"/>
    </row>
    <row r="11" s="25" customFormat="1" ht="39" customHeight="1" spans="1:11">
      <c r="A11" s="37">
        <v>7</v>
      </c>
      <c r="B11" s="38" t="s">
        <v>281</v>
      </c>
      <c r="C11" s="39" t="s">
        <v>282</v>
      </c>
      <c r="D11" s="40">
        <v>10</v>
      </c>
      <c r="E11" s="41">
        <v>10</v>
      </c>
      <c r="F11" s="41">
        <v>10</v>
      </c>
      <c r="G11" s="38">
        <f t="shared" si="0"/>
        <v>0</v>
      </c>
      <c r="H11" s="42"/>
      <c r="I11" s="42"/>
      <c r="J11" s="42"/>
      <c r="K11" s="53"/>
    </row>
    <row r="12" s="25" customFormat="1" ht="39" customHeight="1" spans="1:11">
      <c r="A12" s="37">
        <v>8</v>
      </c>
      <c r="B12" s="38" t="s">
        <v>283</v>
      </c>
      <c r="C12" s="39" t="s">
        <v>284</v>
      </c>
      <c r="D12" s="40">
        <v>10</v>
      </c>
      <c r="E12" s="41">
        <v>10</v>
      </c>
      <c r="F12" s="41">
        <v>10</v>
      </c>
      <c r="G12" s="38">
        <f t="shared" si="0"/>
        <v>0</v>
      </c>
      <c r="H12" s="42"/>
      <c r="I12" s="42"/>
      <c r="J12" s="42"/>
      <c r="K12" s="53"/>
    </row>
    <row r="13" s="25" customFormat="1" ht="39" customHeight="1" spans="1:11">
      <c r="A13" s="37">
        <v>9</v>
      </c>
      <c r="B13" s="38" t="s">
        <v>285</v>
      </c>
      <c r="C13" s="39" t="s">
        <v>286</v>
      </c>
      <c r="D13" s="40">
        <v>32</v>
      </c>
      <c r="E13" s="41">
        <v>32</v>
      </c>
      <c r="F13" s="41">
        <v>32</v>
      </c>
      <c r="G13" s="38">
        <f t="shared" si="0"/>
        <v>0</v>
      </c>
      <c r="H13" s="42"/>
      <c r="I13" s="42"/>
      <c r="J13" s="42"/>
      <c r="K13" s="53"/>
    </row>
    <row r="14" s="25" customFormat="1" ht="39" customHeight="1" spans="1:11">
      <c r="A14" s="37">
        <v>10</v>
      </c>
      <c r="B14" s="38" t="s">
        <v>283</v>
      </c>
      <c r="C14" s="39" t="s">
        <v>287</v>
      </c>
      <c r="D14" s="40">
        <v>10</v>
      </c>
      <c r="E14" s="41">
        <v>10</v>
      </c>
      <c r="F14" s="41">
        <v>10</v>
      </c>
      <c r="G14" s="38">
        <f t="shared" si="0"/>
        <v>0</v>
      </c>
      <c r="H14" s="42"/>
      <c r="I14" s="42"/>
      <c r="J14" s="42"/>
      <c r="K14" s="53"/>
    </row>
    <row r="15" s="25" customFormat="1" ht="39" customHeight="1" spans="1:11">
      <c r="A15" s="37">
        <v>11</v>
      </c>
      <c r="B15" s="38" t="s">
        <v>285</v>
      </c>
      <c r="C15" s="39" t="s">
        <v>288</v>
      </c>
      <c r="D15" s="40">
        <v>32</v>
      </c>
      <c r="E15" s="41">
        <v>32</v>
      </c>
      <c r="F15" s="41">
        <v>32</v>
      </c>
      <c r="G15" s="38">
        <f t="shared" si="0"/>
        <v>0</v>
      </c>
      <c r="H15" s="42"/>
      <c r="I15" s="42"/>
      <c r="J15" s="42"/>
      <c r="K15" s="53"/>
    </row>
    <row r="16" s="25" customFormat="1" ht="39" customHeight="1" spans="1:11">
      <c r="A16" s="37">
        <v>12</v>
      </c>
      <c r="B16" s="38" t="s">
        <v>289</v>
      </c>
      <c r="C16" s="39" t="s">
        <v>290</v>
      </c>
      <c r="D16" s="40">
        <v>6194.67</v>
      </c>
      <c r="E16" s="41">
        <v>6194.67</v>
      </c>
      <c r="F16" s="41">
        <v>6194.67</v>
      </c>
      <c r="G16" s="38">
        <f t="shared" si="0"/>
        <v>0</v>
      </c>
      <c r="H16" s="42"/>
      <c r="I16" s="42"/>
      <c r="J16" s="42"/>
      <c r="K16" s="53"/>
    </row>
    <row r="17" s="26" customFormat="1" ht="58.95" customHeight="1" spans="1:11">
      <c r="A17" s="37">
        <v>13</v>
      </c>
      <c r="B17" s="45" t="s">
        <v>291</v>
      </c>
      <c r="C17" s="39" t="s">
        <v>292</v>
      </c>
      <c r="D17" s="46">
        <v>2400</v>
      </c>
      <c r="E17" s="41">
        <v>2400</v>
      </c>
      <c r="F17" s="41">
        <v>2400</v>
      </c>
      <c r="G17" s="38">
        <f t="shared" si="0"/>
        <v>0</v>
      </c>
      <c r="H17" s="47"/>
      <c r="I17" s="47"/>
      <c r="J17" s="47"/>
      <c r="K17" s="54"/>
    </row>
    <row r="18" s="26" customFormat="1" ht="58.95" customHeight="1" spans="1:11">
      <c r="A18" s="37">
        <v>14</v>
      </c>
      <c r="B18" s="45" t="s">
        <v>293</v>
      </c>
      <c r="C18" s="39" t="s">
        <v>294</v>
      </c>
      <c r="D18" s="46">
        <v>120</v>
      </c>
      <c r="E18" s="41">
        <v>120</v>
      </c>
      <c r="F18" s="41">
        <v>120</v>
      </c>
      <c r="G18" s="38">
        <f t="shared" si="0"/>
        <v>0</v>
      </c>
      <c r="H18" s="47"/>
      <c r="I18" s="47"/>
      <c r="J18" s="47"/>
      <c r="K18" s="54"/>
    </row>
    <row r="19" s="26" customFormat="1" ht="58.95" customHeight="1" spans="1:11">
      <c r="A19" s="37">
        <v>15</v>
      </c>
      <c r="B19" s="45" t="s">
        <v>295</v>
      </c>
      <c r="C19" s="39" t="s">
        <v>296</v>
      </c>
      <c r="D19" s="48">
        <v>5.831553</v>
      </c>
      <c r="E19" s="41">
        <v>5.831553</v>
      </c>
      <c r="F19" s="41">
        <v>5.831553</v>
      </c>
      <c r="G19" s="38">
        <f t="shared" si="0"/>
        <v>0</v>
      </c>
      <c r="H19" s="47"/>
      <c r="I19" s="47"/>
      <c r="J19" s="47"/>
      <c r="K19" s="54"/>
    </row>
    <row r="20" s="26" customFormat="1" ht="58.95" customHeight="1" spans="1:11">
      <c r="A20" s="37">
        <v>16</v>
      </c>
      <c r="B20" s="45" t="s">
        <v>297</v>
      </c>
      <c r="C20" s="39" t="s">
        <v>298</v>
      </c>
      <c r="D20" s="46">
        <v>80</v>
      </c>
      <c r="E20" s="41">
        <v>80</v>
      </c>
      <c r="F20" s="41">
        <v>80</v>
      </c>
      <c r="G20" s="38">
        <f t="shared" si="0"/>
        <v>0</v>
      </c>
      <c r="H20" s="47"/>
      <c r="I20" s="47"/>
      <c r="J20" s="47"/>
      <c r="K20" s="54"/>
    </row>
    <row r="21" s="26" customFormat="1" ht="58.95" customHeight="1" spans="1:11">
      <c r="A21" s="37">
        <v>17</v>
      </c>
      <c r="B21" s="45" t="s">
        <v>299</v>
      </c>
      <c r="C21" s="39" t="s">
        <v>300</v>
      </c>
      <c r="D21" s="46">
        <v>65</v>
      </c>
      <c r="E21" s="41">
        <v>65</v>
      </c>
      <c r="F21" s="41">
        <v>65</v>
      </c>
      <c r="G21" s="38">
        <f t="shared" si="0"/>
        <v>0</v>
      </c>
      <c r="H21" s="47"/>
      <c r="I21" s="47"/>
      <c r="J21" s="47"/>
      <c r="K21" s="54"/>
    </row>
    <row r="22" s="26" customFormat="1" ht="58.95" customHeight="1" spans="1:11">
      <c r="A22" s="37">
        <v>18</v>
      </c>
      <c r="B22" s="45" t="s">
        <v>301</v>
      </c>
      <c r="C22" s="39" t="s">
        <v>302</v>
      </c>
      <c r="D22" s="46">
        <v>173</v>
      </c>
      <c r="E22" s="41">
        <v>173</v>
      </c>
      <c r="F22" s="41">
        <v>173</v>
      </c>
      <c r="G22" s="38">
        <f t="shared" si="0"/>
        <v>0</v>
      </c>
      <c r="H22" s="47"/>
      <c r="I22" s="47"/>
      <c r="J22" s="47"/>
      <c r="K22" s="54"/>
    </row>
    <row r="23" s="26" customFormat="1" ht="58.95" customHeight="1" spans="1:11">
      <c r="A23" s="37">
        <v>19</v>
      </c>
      <c r="B23" s="45" t="s">
        <v>303</v>
      </c>
      <c r="C23" s="39" t="s">
        <v>304</v>
      </c>
      <c r="D23" s="46">
        <v>87.37</v>
      </c>
      <c r="E23" s="41">
        <v>87.37</v>
      </c>
      <c r="F23" s="41">
        <v>87.37</v>
      </c>
      <c r="G23" s="38">
        <f t="shared" si="0"/>
        <v>0</v>
      </c>
      <c r="H23" s="47"/>
      <c r="I23" s="47"/>
      <c r="J23" s="47"/>
      <c r="K23" s="54"/>
    </row>
    <row r="24" s="26" customFormat="1" ht="58.95" customHeight="1" spans="1:11">
      <c r="A24" s="37">
        <v>20</v>
      </c>
      <c r="B24" s="45" t="s">
        <v>305</v>
      </c>
      <c r="C24" s="39" t="s">
        <v>306</v>
      </c>
      <c r="D24" s="46">
        <v>1</v>
      </c>
      <c r="E24" s="41">
        <v>1</v>
      </c>
      <c r="F24" s="41">
        <v>1</v>
      </c>
      <c r="G24" s="38">
        <f t="shared" si="0"/>
        <v>0</v>
      </c>
      <c r="H24" s="47"/>
      <c r="I24" s="47"/>
      <c r="J24" s="47"/>
      <c r="K24" s="54"/>
    </row>
    <row r="25" s="26" customFormat="1" ht="58.95" customHeight="1" spans="1:11">
      <c r="A25" s="37">
        <v>21</v>
      </c>
      <c r="B25" s="45" t="s">
        <v>307</v>
      </c>
      <c r="C25" s="39" t="s">
        <v>308</v>
      </c>
      <c r="D25" s="46">
        <v>15</v>
      </c>
      <c r="E25" s="41">
        <v>15</v>
      </c>
      <c r="F25" s="41">
        <v>15</v>
      </c>
      <c r="G25" s="38">
        <f t="shared" si="0"/>
        <v>0</v>
      </c>
      <c r="H25" s="47"/>
      <c r="I25" s="47"/>
      <c r="J25" s="47"/>
      <c r="K25" s="54"/>
    </row>
    <row r="26" s="26" customFormat="1" ht="58.95" customHeight="1" spans="1:11">
      <c r="A26" s="37">
        <v>22</v>
      </c>
      <c r="B26" s="45" t="s">
        <v>309</v>
      </c>
      <c r="C26" s="39" t="s">
        <v>310</v>
      </c>
      <c r="D26" s="46">
        <v>35</v>
      </c>
      <c r="E26" s="41">
        <v>35</v>
      </c>
      <c r="F26" s="41">
        <v>35</v>
      </c>
      <c r="G26" s="38">
        <f t="shared" si="0"/>
        <v>0</v>
      </c>
      <c r="H26" s="47"/>
      <c r="I26" s="47"/>
      <c r="J26" s="47"/>
      <c r="K26" s="54"/>
    </row>
    <row r="27" s="26" customFormat="1" ht="58.95" customHeight="1" spans="1:11">
      <c r="A27" s="37">
        <v>23</v>
      </c>
      <c r="B27" s="45" t="s">
        <v>311</v>
      </c>
      <c r="C27" s="39" t="s">
        <v>312</v>
      </c>
      <c r="D27" s="46">
        <v>10</v>
      </c>
      <c r="E27" s="41">
        <v>10</v>
      </c>
      <c r="F27" s="41">
        <v>10</v>
      </c>
      <c r="G27" s="38">
        <f t="shared" si="0"/>
        <v>0</v>
      </c>
      <c r="H27" s="47"/>
      <c r="I27" s="47"/>
      <c r="J27" s="47"/>
      <c r="K27" s="54"/>
    </row>
    <row r="28" s="26" customFormat="1" ht="50.4" customHeight="1" spans="1:11">
      <c r="A28" s="37">
        <v>24</v>
      </c>
      <c r="B28" s="45" t="s">
        <v>313</v>
      </c>
      <c r="C28" s="49" t="s">
        <v>314</v>
      </c>
      <c r="D28" s="46">
        <v>16.42</v>
      </c>
      <c r="E28" s="41">
        <v>16.42</v>
      </c>
      <c r="F28" s="41">
        <v>16.42</v>
      </c>
      <c r="G28" s="38">
        <f t="shared" si="0"/>
        <v>0</v>
      </c>
      <c r="H28" s="47"/>
      <c r="I28" s="47"/>
      <c r="J28" s="47"/>
      <c r="K28" s="54"/>
    </row>
    <row r="29" spans="1:11">
      <c r="A29" s="50" t="s">
        <v>315</v>
      </c>
      <c r="B29" s="50"/>
      <c r="C29" s="50"/>
      <c r="D29" s="50"/>
      <c r="E29" s="50"/>
      <c r="F29" s="50"/>
      <c r="G29" s="50"/>
      <c r="H29" s="50"/>
      <c r="I29" s="50"/>
      <c r="J29" s="50"/>
      <c r="K29" s="50"/>
    </row>
    <row r="30" ht="30" customHeight="1" spans="1:11">
      <c r="A30" s="51"/>
      <c r="B30" s="51"/>
      <c r="C30" s="51"/>
      <c r="D30" s="51"/>
      <c r="E30" s="51"/>
      <c r="F30" s="51"/>
      <c r="G30" s="51"/>
      <c r="H30" s="51"/>
      <c r="I30" s="51"/>
      <c r="J30" s="51"/>
      <c r="K30" s="51"/>
    </row>
  </sheetData>
  <mergeCells count="4">
    <mergeCell ref="A1:D1"/>
    <mergeCell ref="A2:K2"/>
    <mergeCell ref="A3:K3"/>
    <mergeCell ref="A29:K30"/>
  </mergeCells>
  <printOptions horizontalCentered="1"/>
  <pageMargins left="0.590277777777778" right="0.590277777777778" top="0.707638888888889" bottom="0.629166666666667" header="0.590277777777778" footer="0.590277777777778"/>
  <pageSetup paperSize="9" scale="55" fitToHeight="0" orientation="landscape" horizontalDpi="1200" verticalDpi="1200"/>
  <headerFooter>
    <oddFooter>&amp;C&amp;"仿宋,常规"&amp;10第&amp;P页，共&amp;N页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4" workbookViewId="0">
      <selection activeCell="I36" sqref="I36"/>
    </sheetView>
  </sheetViews>
  <sheetFormatPr defaultColWidth="8.88888888888889" defaultRowHeight="14.4"/>
  <cols>
    <col min="1" max="1" width="15.7777777777778" customWidth="1"/>
    <col min="2" max="2" width="11.4444444444444" customWidth="1"/>
    <col min="3" max="3" width="10.8888888888889" customWidth="1"/>
    <col min="4" max="6" width="11.1111111111111" customWidth="1"/>
    <col min="7" max="7" width="10.8888888888889" customWidth="1"/>
    <col min="9" max="9" width="13.4444444444444" customWidth="1"/>
  </cols>
  <sheetData>
    <row r="1" ht="18.9" customHeight="1" spans="1:1">
      <c r="A1" s="2" t="s">
        <v>316</v>
      </c>
    </row>
    <row r="2" ht="39" customHeight="1" spans="1:9">
      <c r="A2" s="3" t="s">
        <v>317</v>
      </c>
      <c r="B2" s="3"/>
      <c r="C2" s="3"/>
      <c r="D2" s="3"/>
      <c r="E2" s="3"/>
      <c r="F2" s="3"/>
      <c r="G2" s="3"/>
      <c r="H2" s="3"/>
      <c r="I2" s="3"/>
    </row>
    <row r="3" ht="66.9" customHeight="1" spans="1:9">
      <c r="A3" s="4" t="s">
        <v>318</v>
      </c>
      <c r="B3" s="4"/>
      <c r="C3" s="4"/>
      <c r="D3" s="4"/>
      <c r="E3" s="4"/>
      <c r="F3" s="4"/>
      <c r="G3" s="5" t="s">
        <v>319</v>
      </c>
      <c r="H3" s="6" t="s">
        <v>320</v>
      </c>
      <c r="I3" s="6"/>
    </row>
    <row r="4" ht="38.1" customHeight="1" spans="1:9">
      <c r="A4" s="4" t="s">
        <v>4</v>
      </c>
      <c r="B4" s="4"/>
      <c r="C4" s="4"/>
      <c r="D4" s="4" t="s">
        <v>5</v>
      </c>
      <c r="E4" s="7" t="s">
        <v>321</v>
      </c>
      <c r="F4" s="7"/>
      <c r="G4" s="4" t="s">
        <v>322</v>
      </c>
      <c r="H4" s="4"/>
      <c r="I4" s="4"/>
    </row>
    <row r="5" ht="36" customHeight="1" spans="1:9">
      <c r="A5" s="8" t="s">
        <v>323</v>
      </c>
      <c r="B5" s="4"/>
      <c r="C5" s="4"/>
      <c r="D5" s="4"/>
      <c r="E5" s="4" t="s">
        <v>324</v>
      </c>
      <c r="F5" s="4"/>
      <c r="G5" s="4"/>
      <c r="H5" s="4"/>
      <c r="I5" s="4"/>
    </row>
    <row r="6" ht="33" customHeight="1" spans="1:9">
      <c r="A6" s="4" t="s">
        <v>325</v>
      </c>
      <c r="B6" s="4"/>
      <c r="C6" s="9" t="s">
        <v>9</v>
      </c>
      <c r="D6" s="10"/>
      <c r="E6" s="4" t="s">
        <v>326</v>
      </c>
      <c r="F6" s="4" t="s">
        <v>327</v>
      </c>
      <c r="G6" s="4" t="s">
        <v>328</v>
      </c>
      <c r="H6" s="11" t="s">
        <v>329</v>
      </c>
      <c r="I6" s="4" t="s">
        <v>330</v>
      </c>
    </row>
    <row r="7" ht="24" customHeight="1" spans="1:9">
      <c r="A7" s="4"/>
      <c r="B7" s="4"/>
      <c r="C7" s="8" t="s">
        <v>14</v>
      </c>
      <c r="D7" s="4"/>
      <c r="E7" s="4"/>
      <c r="F7" s="4"/>
      <c r="G7" s="4">
        <v>10</v>
      </c>
      <c r="H7" s="4"/>
      <c r="I7" s="4"/>
    </row>
    <row r="8" ht="24" customHeight="1" spans="1:9">
      <c r="A8" s="4"/>
      <c r="B8" s="4"/>
      <c r="C8" s="8" t="s">
        <v>17</v>
      </c>
      <c r="D8" s="4"/>
      <c r="E8" s="4"/>
      <c r="F8" s="4"/>
      <c r="G8" s="12" t="s">
        <v>331</v>
      </c>
      <c r="H8" s="4"/>
      <c r="I8" s="12" t="s">
        <v>331</v>
      </c>
    </row>
    <row r="9" ht="24" customHeight="1" spans="1:9">
      <c r="A9" s="4"/>
      <c r="B9" s="4"/>
      <c r="C9" s="8" t="s">
        <v>332</v>
      </c>
      <c r="D9" s="4"/>
      <c r="E9" s="4"/>
      <c r="F9" s="4"/>
      <c r="G9" s="12" t="s">
        <v>331</v>
      </c>
      <c r="H9" s="4"/>
      <c r="I9" s="12" t="s">
        <v>331</v>
      </c>
    </row>
    <row r="10" ht="24" customHeight="1" spans="1:9">
      <c r="A10" s="4"/>
      <c r="B10" s="4"/>
      <c r="C10" s="8" t="s">
        <v>18</v>
      </c>
      <c r="D10" s="4"/>
      <c r="E10" s="4"/>
      <c r="F10" s="4"/>
      <c r="G10" s="12" t="s">
        <v>331</v>
      </c>
      <c r="H10" s="4"/>
      <c r="I10" s="12" t="s">
        <v>331</v>
      </c>
    </row>
    <row r="11" ht="24" customHeight="1" spans="1:9">
      <c r="A11" s="11" t="s">
        <v>187</v>
      </c>
      <c r="B11" s="4" t="s">
        <v>333</v>
      </c>
      <c r="C11" s="4"/>
      <c r="D11" s="4"/>
      <c r="E11" s="4"/>
      <c r="F11" s="4" t="s">
        <v>334</v>
      </c>
      <c r="G11" s="4"/>
      <c r="H11" s="4"/>
      <c r="I11" s="4"/>
    </row>
    <row r="12" ht="48.9" customHeight="1" spans="1:9">
      <c r="A12" s="11"/>
      <c r="B12" s="9"/>
      <c r="C12" s="13"/>
      <c r="D12" s="13"/>
      <c r="E12" s="10"/>
      <c r="F12" s="9"/>
      <c r="G12" s="13"/>
      <c r="H12" s="13"/>
      <c r="I12" s="10"/>
    </row>
    <row r="13" ht="39" customHeight="1" spans="1:9">
      <c r="A13" s="14" t="s">
        <v>189</v>
      </c>
      <c r="B13" s="4" t="s">
        <v>190</v>
      </c>
      <c r="C13" s="4" t="s">
        <v>191</v>
      </c>
      <c r="D13" s="4" t="s">
        <v>21</v>
      </c>
      <c r="E13" s="11" t="s">
        <v>22</v>
      </c>
      <c r="F13" s="11" t="s">
        <v>192</v>
      </c>
      <c r="G13" s="11" t="s">
        <v>335</v>
      </c>
      <c r="H13" s="11" t="s">
        <v>4</v>
      </c>
      <c r="I13" s="11" t="s">
        <v>336</v>
      </c>
    </row>
    <row r="14" ht="24" customHeight="1" spans="1:9">
      <c r="A14" s="14"/>
      <c r="B14" s="15" t="s">
        <v>337</v>
      </c>
      <c r="C14" s="14" t="s">
        <v>208</v>
      </c>
      <c r="D14" s="16" t="s">
        <v>338</v>
      </c>
      <c r="E14" s="16"/>
      <c r="F14" s="16"/>
      <c r="G14" s="16"/>
      <c r="H14" s="16"/>
      <c r="I14" s="16"/>
    </row>
    <row r="15" ht="24" customHeight="1" spans="1:9">
      <c r="A15" s="14"/>
      <c r="B15" s="15"/>
      <c r="C15" s="14"/>
      <c r="D15" s="16" t="s">
        <v>339</v>
      </c>
      <c r="E15" s="16"/>
      <c r="F15" s="16"/>
      <c r="G15" s="16"/>
      <c r="H15" s="16"/>
      <c r="I15" s="16"/>
    </row>
    <row r="16" ht="24" customHeight="1" spans="1:9">
      <c r="A16" s="14"/>
      <c r="B16" s="15"/>
      <c r="C16" s="14"/>
      <c r="D16" s="17" t="s">
        <v>340</v>
      </c>
      <c r="E16" s="16"/>
      <c r="F16" s="16"/>
      <c r="G16" s="16"/>
      <c r="H16" s="16"/>
      <c r="I16" s="16"/>
    </row>
    <row r="17" ht="24" customHeight="1" spans="1:9">
      <c r="A17" s="14"/>
      <c r="B17" s="15"/>
      <c r="C17" s="14" t="s">
        <v>222</v>
      </c>
      <c r="D17" s="16" t="s">
        <v>338</v>
      </c>
      <c r="E17" s="16"/>
      <c r="F17" s="16"/>
      <c r="G17" s="16"/>
      <c r="H17" s="16"/>
      <c r="I17" s="16"/>
    </row>
    <row r="18" ht="24" customHeight="1" spans="1:9">
      <c r="A18" s="14"/>
      <c r="B18" s="15"/>
      <c r="C18" s="14"/>
      <c r="D18" s="16" t="s">
        <v>339</v>
      </c>
      <c r="E18" s="16"/>
      <c r="F18" s="16"/>
      <c r="G18" s="16"/>
      <c r="H18" s="16"/>
      <c r="I18" s="16"/>
    </row>
    <row r="19" ht="24" customHeight="1" spans="1:9">
      <c r="A19" s="14"/>
      <c r="B19" s="15"/>
      <c r="C19" s="14"/>
      <c r="D19" s="17" t="s">
        <v>340</v>
      </c>
      <c r="E19" s="16"/>
      <c r="F19" s="16"/>
      <c r="G19" s="16"/>
      <c r="H19" s="16"/>
      <c r="I19" s="16"/>
    </row>
    <row r="20" ht="24" customHeight="1" spans="1:9">
      <c r="A20" s="14"/>
      <c r="B20" s="15"/>
      <c r="C20" s="14" t="s">
        <v>229</v>
      </c>
      <c r="D20" s="16" t="s">
        <v>338</v>
      </c>
      <c r="E20" s="16"/>
      <c r="F20" s="16"/>
      <c r="G20" s="16"/>
      <c r="H20" s="16"/>
      <c r="I20" s="16"/>
    </row>
    <row r="21" ht="24" customHeight="1" spans="1:9">
      <c r="A21" s="14"/>
      <c r="B21" s="15"/>
      <c r="C21" s="14"/>
      <c r="D21" s="16" t="s">
        <v>339</v>
      </c>
      <c r="E21" s="16"/>
      <c r="F21" s="16"/>
      <c r="G21" s="16"/>
      <c r="H21" s="16"/>
      <c r="I21" s="16"/>
    </row>
    <row r="22" ht="24" customHeight="1" spans="1:9">
      <c r="A22" s="14"/>
      <c r="B22" s="15"/>
      <c r="C22" s="14"/>
      <c r="D22" s="17" t="s">
        <v>340</v>
      </c>
      <c r="E22" s="16"/>
      <c r="F22" s="16"/>
      <c r="G22" s="16"/>
      <c r="H22" s="16"/>
      <c r="I22" s="16"/>
    </row>
    <row r="23" ht="24" customHeight="1" spans="1:9">
      <c r="A23" s="14"/>
      <c r="B23" s="15"/>
      <c r="C23" s="14" t="s">
        <v>232</v>
      </c>
      <c r="D23" s="16" t="s">
        <v>338</v>
      </c>
      <c r="E23" s="16"/>
      <c r="F23" s="16"/>
      <c r="G23" s="16"/>
      <c r="H23" s="16"/>
      <c r="I23" s="16"/>
    </row>
    <row r="24" ht="24" customHeight="1" spans="1:9">
      <c r="A24" s="14"/>
      <c r="B24" s="15"/>
      <c r="C24" s="14"/>
      <c r="D24" s="16" t="s">
        <v>339</v>
      </c>
      <c r="E24" s="16"/>
      <c r="F24" s="16"/>
      <c r="G24" s="16"/>
      <c r="H24" s="16"/>
      <c r="I24" s="16"/>
    </row>
    <row r="25" ht="24" customHeight="1" spans="1:9">
      <c r="A25" s="14"/>
      <c r="B25" s="15"/>
      <c r="C25" s="14"/>
      <c r="D25" s="17" t="s">
        <v>340</v>
      </c>
      <c r="E25" s="16"/>
      <c r="F25" s="16"/>
      <c r="G25" s="16"/>
      <c r="H25" s="16"/>
      <c r="I25" s="16"/>
    </row>
    <row r="26" ht="24" customHeight="1" spans="1:9">
      <c r="A26" s="14"/>
      <c r="B26" s="15" t="s">
        <v>341</v>
      </c>
      <c r="C26" s="15" t="s">
        <v>234</v>
      </c>
      <c r="D26" s="16" t="s">
        <v>338</v>
      </c>
      <c r="E26" s="16"/>
      <c r="F26" s="16"/>
      <c r="G26" s="16"/>
      <c r="H26" s="16"/>
      <c r="I26" s="16"/>
    </row>
    <row r="27" ht="24" customHeight="1" spans="1:9">
      <c r="A27" s="14"/>
      <c r="B27" s="15"/>
      <c r="C27" s="15"/>
      <c r="D27" s="16" t="s">
        <v>339</v>
      </c>
      <c r="E27" s="16"/>
      <c r="F27" s="16"/>
      <c r="G27" s="16"/>
      <c r="H27" s="16"/>
      <c r="I27" s="16"/>
    </row>
    <row r="28" ht="24" customHeight="1" spans="1:9">
      <c r="A28" s="14"/>
      <c r="B28" s="15"/>
      <c r="C28" s="15"/>
      <c r="D28" s="17" t="s">
        <v>340</v>
      </c>
      <c r="E28" s="16"/>
      <c r="F28" s="16"/>
      <c r="G28" s="16"/>
      <c r="H28" s="16"/>
      <c r="I28" s="16"/>
    </row>
    <row r="29" ht="24" customHeight="1" spans="1:9">
      <c r="A29" s="14"/>
      <c r="B29" s="15"/>
      <c r="C29" s="15" t="s">
        <v>235</v>
      </c>
      <c r="D29" s="16" t="s">
        <v>338</v>
      </c>
      <c r="E29" s="16"/>
      <c r="F29" s="16"/>
      <c r="G29" s="16"/>
      <c r="H29" s="16"/>
      <c r="I29" s="16"/>
    </row>
    <row r="30" ht="24" customHeight="1" spans="1:9">
      <c r="A30" s="14"/>
      <c r="B30" s="15"/>
      <c r="C30" s="15"/>
      <c r="D30" s="16" t="s">
        <v>339</v>
      </c>
      <c r="E30" s="16"/>
      <c r="F30" s="16"/>
      <c r="G30" s="16"/>
      <c r="H30" s="16"/>
      <c r="I30" s="16"/>
    </row>
    <row r="31" ht="24" customHeight="1" spans="1:9">
      <c r="A31" s="14"/>
      <c r="B31" s="15"/>
      <c r="C31" s="15"/>
      <c r="D31" s="17" t="s">
        <v>340</v>
      </c>
      <c r="E31" s="16"/>
      <c r="F31" s="16"/>
      <c r="G31" s="16"/>
      <c r="H31" s="16"/>
      <c r="I31" s="16"/>
    </row>
    <row r="32" ht="24" customHeight="1" spans="1:9">
      <c r="A32" s="14"/>
      <c r="B32" s="15"/>
      <c r="C32" s="15" t="s">
        <v>245</v>
      </c>
      <c r="D32" s="16" t="s">
        <v>338</v>
      </c>
      <c r="E32" s="16"/>
      <c r="F32" s="16"/>
      <c r="G32" s="16"/>
      <c r="H32" s="16"/>
      <c r="I32" s="16"/>
    </row>
    <row r="33" ht="24" customHeight="1" spans="1:9">
      <c r="A33" s="14"/>
      <c r="B33" s="15"/>
      <c r="C33" s="15"/>
      <c r="D33" s="16" t="s">
        <v>339</v>
      </c>
      <c r="E33" s="16"/>
      <c r="F33" s="16"/>
      <c r="G33" s="16"/>
      <c r="H33" s="16"/>
      <c r="I33" s="16"/>
    </row>
    <row r="34" ht="24" customHeight="1" spans="1:9">
      <c r="A34" s="14"/>
      <c r="B34" s="15"/>
      <c r="C34" s="15"/>
      <c r="D34" s="17" t="s">
        <v>340</v>
      </c>
      <c r="E34" s="16"/>
      <c r="F34" s="16"/>
      <c r="G34" s="16"/>
      <c r="H34" s="16"/>
      <c r="I34" s="16"/>
    </row>
    <row r="35" ht="24" customHeight="1" spans="1:9">
      <c r="A35" s="14"/>
      <c r="B35" s="15"/>
      <c r="C35" s="15" t="s">
        <v>342</v>
      </c>
      <c r="D35" s="16" t="s">
        <v>338</v>
      </c>
      <c r="E35" s="16"/>
      <c r="F35" s="16"/>
      <c r="G35" s="16"/>
      <c r="H35" s="16"/>
      <c r="I35" s="16"/>
    </row>
    <row r="36" ht="24" customHeight="1" spans="1:9">
      <c r="A36" s="14"/>
      <c r="B36" s="15"/>
      <c r="C36" s="15"/>
      <c r="D36" s="16" t="s">
        <v>339</v>
      </c>
      <c r="E36" s="16"/>
      <c r="F36" s="16"/>
      <c r="G36" s="16"/>
      <c r="H36" s="16"/>
      <c r="I36" s="16"/>
    </row>
    <row r="37" ht="24" customHeight="1" spans="1:9">
      <c r="A37" s="14"/>
      <c r="B37" s="15"/>
      <c r="C37" s="15"/>
      <c r="D37" s="17" t="s">
        <v>340</v>
      </c>
      <c r="E37" s="16"/>
      <c r="F37" s="16"/>
      <c r="G37" s="16"/>
      <c r="H37" s="16"/>
      <c r="I37" s="16"/>
    </row>
    <row r="38" ht="24" customHeight="1" spans="1:9">
      <c r="A38" s="14"/>
      <c r="B38" s="15" t="s">
        <v>343</v>
      </c>
      <c r="C38" s="15" t="s">
        <v>344</v>
      </c>
      <c r="D38" s="16" t="s">
        <v>338</v>
      </c>
      <c r="E38" s="16"/>
      <c r="F38" s="16"/>
      <c r="G38" s="16"/>
      <c r="H38" s="16"/>
      <c r="I38" s="16"/>
    </row>
    <row r="39" ht="24" customHeight="1" spans="1:9">
      <c r="A39" s="14"/>
      <c r="B39" s="15"/>
      <c r="C39" s="15"/>
      <c r="D39" s="16" t="s">
        <v>339</v>
      </c>
      <c r="E39" s="16"/>
      <c r="F39" s="16"/>
      <c r="G39" s="16"/>
      <c r="H39" s="16"/>
      <c r="I39" s="16"/>
    </row>
    <row r="40" ht="24" customHeight="1" spans="1:9">
      <c r="A40" s="18"/>
      <c r="B40" s="19"/>
      <c r="C40" s="19"/>
      <c r="D40" s="20" t="s">
        <v>340</v>
      </c>
      <c r="E40" s="21"/>
      <c r="F40" s="21"/>
      <c r="G40" s="21"/>
      <c r="H40" s="21"/>
      <c r="I40" s="21"/>
    </row>
    <row r="41" ht="24" customHeight="1" spans="1:9">
      <c r="A41" s="4" t="s">
        <v>173</v>
      </c>
      <c r="B41" s="4"/>
      <c r="C41" s="4"/>
      <c r="D41" s="4"/>
      <c r="E41" s="4" t="s">
        <v>345</v>
      </c>
      <c r="F41" s="9" t="s">
        <v>174</v>
      </c>
      <c r="G41" s="10"/>
      <c r="H41" s="9"/>
      <c r="I41" s="10"/>
    </row>
    <row r="42" ht="83.1" customHeight="1" spans="1:9">
      <c r="A42" s="4" t="s">
        <v>175</v>
      </c>
      <c r="B42" s="4"/>
      <c r="C42" s="14"/>
      <c r="D42" s="14"/>
      <c r="E42" s="14"/>
      <c r="F42" s="14"/>
      <c r="G42" s="14"/>
      <c r="H42" s="14"/>
      <c r="I42" s="14"/>
    </row>
    <row r="43" ht="30.9" customHeight="1" spans="1:9">
      <c r="A43" s="22" t="s">
        <v>177</v>
      </c>
      <c r="B43" s="22"/>
      <c r="C43" s="22"/>
      <c r="D43" s="22" t="s">
        <v>178</v>
      </c>
      <c r="E43" s="22"/>
      <c r="F43" s="22"/>
      <c r="G43" s="22" t="s">
        <v>179</v>
      </c>
      <c r="H43" s="22"/>
      <c r="I43" s="22"/>
    </row>
    <row r="44" s="1" customFormat="1" ht="38.1" customHeight="1" spans="1:9">
      <c r="A44" s="23" t="s">
        <v>346</v>
      </c>
      <c r="B44" s="23"/>
      <c r="C44" s="23"/>
      <c r="D44" s="23"/>
      <c r="E44" s="23"/>
      <c r="F44" s="23"/>
      <c r="G44" s="23"/>
      <c r="H44" s="23"/>
      <c r="I44" s="23"/>
    </row>
  </sheetData>
  <mergeCells count="35">
    <mergeCell ref="A2:I2"/>
    <mergeCell ref="B3:F3"/>
    <mergeCell ref="H3:I3"/>
    <mergeCell ref="B4:C4"/>
    <mergeCell ref="E4:F4"/>
    <mergeCell ref="H4:I4"/>
    <mergeCell ref="B5:D5"/>
    <mergeCell ref="E5:F5"/>
    <mergeCell ref="G5:I5"/>
    <mergeCell ref="C6:D6"/>
    <mergeCell ref="B11:E11"/>
    <mergeCell ref="F11:I11"/>
    <mergeCell ref="B12:E12"/>
    <mergeCell ref="F12:I12"/>
    <mergeCell ref="A41:D41"/>
    <mergeCell ref="F41:G41"/>
    <mergeCell ref="H41:I41"/>
    <mergeCell ref="A42:B42"/>
    <mergeCell ref="C42:I42"/>
    <mergeCell ref="A44:I44"/>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A6:B10"/>
  </mergeCells>
  <printOptions horizontalCentered="1"/>
  <pageMargins left="0.357638888888889" right="0.357638888888889" top="0.409027777777778" bottom="0.409027777777778" header="0.5" footer="0.5"/>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附件1-2.部门整体支出单位自评表</vt:lpstr>
      <vt:lpstr>附件1-3.部门整体支出绩效目标完成情况表</vt:lpstr>
      <vt:lpstr>附件3-1.项目资金使用情况表</vt:lpstr>
      <vt:lpstr>附件5.2020年度项目支出绩效自评表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La Fe</cp:lastModifiedBy>
  <dcterms:created xsi:type="dcterms:W3CDTF">2019-03-15T14:50:00Z</dcterms:created>
  <cp:lastPrinted>2021-11-28T16:24:00Z</cp:lastPrinted>
  <dcterms:modified xsi:type="dcterms:W3CDTF">2024-12-05T01:22:00Z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2B44BA17797E4904A7037D21B39A985E_12</vt:lpwstr>
  </property>
</Properties>
</file>