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<sst xmlns="http://schemas.openxmlformats.org/spreadsheetml/2006/main" count="441">
  <si>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</si>
  <si>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</si>
  <si>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</si>
  <si>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</si>
  <si>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</si>
  <si>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</si>
  <si>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</si>
  <si>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</si>
  <si>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</si>
  <si>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</si>
  <si>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</si>
  <si>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</si>
  <si>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</si>
  <si>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</si>
  <si>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</si>
  <si>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</si>
  <si>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</si>
  <si>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</si>
  <si>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</si>
  <si>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</si>
  <si>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</si>
  <si>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</si>
  <si>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</si>
  <si>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</si>
  <si>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</si>
  <si>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</si>
  <si>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</si>
  <si>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</si>
  <si>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</si>
  <si>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</si>
  <si>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</si>
  <si>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</si>
  <si>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</si>
  <si>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</si>
  <si>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</si>
  <si>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</si>
  <si>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</si>
  <si>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</si>
  <si>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</si>
  <si>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</si>
  <si>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</si>
  <si>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</si>
  <si>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</si>
  <si>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</si>
  <si>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</si>
  <si>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</si>
  <si>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</si>
  <si>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</si>
  <si>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</si>
  <si>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</si>
  <si>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</si>
  <si>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</si>
  <si>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</si>
  <si>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</si>
  <si>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</si>
  <si>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</si>
  <si>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</si>
  <si>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</si>
  <si>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</si>
  <si>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</si>
  <si>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</si>
  <si>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</si>
  <si>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</si>
  <si>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</si>
  <si>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</si>
  <si>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</si>
  <si>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</si>
  <si>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</si>
  <si>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</si>
  <si>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</si>
  <si>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</t>
  </si>
  <si>
    <t>临沧市工商业联合会</t>
  </si>
  <si>
    <t>283001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</si>
  <si>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</si>
  <si>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</si>
  <si>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</si>
  <si>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</si>
  <si>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</si>
  <si>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</si>
  <si>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</si>
  <si>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</si>
  <si>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</si>
  <si>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</si>
  <si>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</si>
  <si>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</si>
  <si>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</si>
  <si>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</si>
  <si>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</si>
  <si>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</si>
  <si>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</si>
  <si>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</si>
  <si>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</si>
  <si>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</si>
  <si>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2012803</t>
  </si>
  <si>
    <t>机关服务</t>
  </si>
  <si>
    <t>2012804</t>
  </si>
  <si>
    <t>参政议政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</si>
  <si>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</si>
  <si>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</si>
  <si>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</si>
  <si>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</si>
  <si>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</si>
  <si>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</si>
  <si>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</si>
  <si>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</si>
  <si>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</si>
  <si>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</si>
  <si>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</si>
  <si>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</si>
  <si>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</si>
  <si>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</si>
  <si>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</si>
  <si>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</si>
  <si>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</si>
  <si>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</si>
  <si>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</si>
  <si>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</si>
  <si>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</si>
  <si>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</si>
  <si>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</si>
  <si>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</si>
  <si>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</si>
  <si>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</si>
  <si>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</si>
  <si>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</si>
  <si>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</si>
  <si>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</si>
  <si>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</si>
  <si>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</si>
  <si>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</si>
  <si>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</si>
  <si>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</si>
  <si>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</si>
  <si>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</si>
  <si>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</si>
  <si>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</si>
  <si>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</si>
  <si>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</si>
  <si>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</si>
  <si>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</si>
  <si>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</si>
  <si>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</si>
  <si>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</si>
  <si>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</si>
  <si>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</si>
  <si>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</si>
  <si>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</si>
  <si>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</si>
  <si>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</si>
  <si>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</si>
  <si>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</si>
  <si>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</si>
  <si>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</si>
  <si>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</si>
  <si>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</si>
  <si>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</si>
  <si>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</si>
  <si>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</si>
  <si>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</si>
  <si>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</si>
  <si>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</si>
  <si>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</si>
  <si>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</si>
  <si>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</si>
  <si>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</si>
  <si>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</si>
  <si>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</si>
  <si>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</si>
  <si>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</si>
  <si>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</si>
  <si>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</si>
  <si>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</si>
  <si>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</si>
  <si>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</si>
  <si>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</si>
  <si>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</si>
  <si>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</si>
  <si>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</si>
  <si>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</si>
  <si>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</si>
  <si>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</si>
  <si>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</si>
  <si>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</si>
  <si>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</si>
  <si>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</si>
  <si>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</si>
  <si>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</si>
  <si>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</si>
  <si>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</si>
  <si>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</si>
  <si>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</si>
  <si>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</si>
  <si>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</si>
  <si>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</si>
  <si>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</si>
  <si>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</si>
  <si>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</si>
  <si>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</si>
  <si>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</si>
  <si>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</si>
  <si>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530900210000000003831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</si>
  <si>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</si>
  <si>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</si>
  <si>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</si>
  <si>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</si>
  <si>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</si>
  <si>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</si>
  <si>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</si>
  <si>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530900231100001468694</t>
  </si>
  <si>
    <t>行政人员绩效考核奖</t>
  </si>
  <si>
    <t>530900210000000003833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</si>
  <si>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</si>
  <si>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</si>
  <si>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</si>
  <si>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</si>
  <si>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</si>
  <si>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</si>
  <si>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</si>
  <si>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</si>
  <si>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</si>
  <si>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</si>
  <si>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</si>
  <si>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30111</t>
  </si>
  <si>
    <t>公务员医疗补助缴费</t>
  </si>
  <si>
    <t>30112</t>
  </si>
  <si>
    <t>其他社会保障缴费</t>
  </si>
  <si>
    <t>530900210000000003834</t>
  </si>
  <si>
    <t>30113</t>
  </si>
  <si>
    <t>530900210000000003841</t>
  </si>
  <si>
    <t>一般公用经费</t>
  </si>
  <si>
    <t>30201</t>
  </si>
  <si>
    <t>办公费</t>
  </si>
  <si>
    <t>30211</t>
  </si>
  <si>
    <t>差旅费</t>
  </si>
  <si>
    <t>530900210000000003840</t>
  </si>
  <si>
    <t>离退休公用经费</t>
  </si>
  <si>
    <t>530900210000000003842</t>
  </si>
  <si>
    <t>职工教育经费</t>
  </si>
  <si>
    <t>30216</t>
  </si>
  <si>
    <t>培训费</t>
  </si>
  <si>
    <t>530900210000000003838</t>
  </si>
  <si>
    <t>工会经费</t>
  </si>
  <si>
    <t>30228</t>
  </si>
  <si>
    <t>530900210000000003839</t>
  </si>
  <si>
    <t>福利费</t>
  </si>
  <si>
    <t>30229</t>
  </si>
  <si>
    <t>530900210000000003836</t>
  </si>
  <si>
    <t>公务用车运行维护费</t>
  </si>
  <si>
    <t>30231</t>
  </si>
  <si>
    <t>530900210000000003837</t>
  </si>
  <si>
    <t>行政人员公务交通补贴</t>
  </si>
  <si>
    <t>30239</t>
  </si>
  <si>
    <t>其他交通费用</t>
  </si>
  <si>
    <t>530900210000000003835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</si>
  <si>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</si>
  <si>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</si>
  <si>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</si>
  <si>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</si>
  <si>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</si>
  <si>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</si>
  <si>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</si>
  <si>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</si>
  <si>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</si>
  <si>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</si>
  <si>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调查研究工作经费</t>
  </si>
  <si>
    <t>专项业务类</t>
  </si>
  <si>
    <t>530900200000000000734</t>
  </si>
  <si>
    <t>30215</t>
  </si>
  <si>
    <t>会议费</t>
  </si>
  <si>
    <t>30299</t>
  </si>
  <si>
    <t>其他商品和服务支出</t>
  </si>
  <si>
    <t>会员教育活动经费</t>
  </si>
  <si>
    <t>530900200000000000571</t>
  </si>
  <si>
    <t>31002</t>
  </si>
  <si>
    <t>办公设备购置</t>
  </si>
  <si>
    <t>临沧市“临品出滇”背包市场业务洽谈订货会经费</t>
  </si>
  <si>
    <t>事业发展类</t>
  </si>
  <si>
    <t>530900241100002249890</t>
  </si>
  <si>
    <t>招商引资对外联络工作经费</t>
  </si>
  <si>
    <t>530900200000000000733</t>
  </si>
  <si>
    <t>30217</t>
  </si>
  <si>
    <t>执常委活动经费</t>
  </si>
  <si>
    <t>530900200000000000732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</si>
  <si>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</si>
  <si>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</si>
  <si>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</si>
  <si>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</si>
  <si>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</si>
  <si>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</si>
  <si>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</si>
  <si>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</si>
  <si>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</si>
  <si>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</si>
  <si>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</si>
  <si>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联系广泛是工商联的优势，以商招商是工商联服务经济发展的有效途径，强化对外联络。每年开展对外联络工作1-2次，会员对外联络工作满意度95%。</t>
  </si>
  <si>
    <t>产出指标</t>
  </si>
  <si>
    <t>数量指标</t>
  </si>
  <si>
    <t>对外联络工作</t>
  </si>
  <si>
    <t>&gt;=</t>
  </si>
  <si>
    <t>次</t>
  </si>
  <si>
    <t>定量指标</t>
  </si>
  <si>
    <t>反映开展对外联络工作活动次数情况</t>
  </si>
  <si>
    <t>效益指标</t>
  </si>
  <si>
    <t>社会效益</t>
  </si>
  <si>
    <t>缔结友好工商联或开展活动</t>
  </si>
  <si>
    <t>个</t>
  </si>
  <si>
    <t>组织企业家及工商联系统干部到友好工商联开展活动</t>
  </si>
  <si>
    <t>满意度指标</t>
  </si>
  <si>
    <t>服务对象满意度</t>
  </si>
  <si>
    <t>会员对对外联络工作满意率</t>
  </si>
  <si>
    <t>=</t>
  </si>
  <si>
    <t>95</t>
  </si>
  <si>
    <t>%</t>
  </si>
  <si>
    <t>定性指标</t>
  </si>
  <si>
    <t>会员对工商联对外联络工作满意率</t>
  </si>
  <si>
    <t>全年通过组织2期2场次200户企业参加“临品出滇”背包市场业务洽谈订货会，使企业家拓宽了销售渠道，增加收入，有力助推了临沧特色农产品下山、进城、出海、上网，切实推进临沧高优农特产品走出云南，推向全国，走向世界，打造好“临品出滇”背包市场业务洽谈订货活动品牌。</t>
  </si>
  <si>
    <t>组织全市200户企业参加“临品出滇”背包市场业务洽谈订货会。</t>
  </si>
  <si>
    <t>人次</t>
  </si>
  <si>
    <t>反映组织全市200户企业参加“临品出滇”背包市场业务洽谈订货会活动情况。</t>
  </si>
  <si>
    <t>全年通过组织4期4场次400户企业参加“临品出滇”背包市场业务洽谈订货会，使企业家拓宽了销售渠道，增加收入，有力助推了临沧特色农产品下山、进城、出海、上网，切实推进临沧高优农特产品走出云南，推向全国，走向世界，打造好“临品出滇”背包市场业务洽谈订货活动品牌。</t>
  </si>
  <si>
    <t>组织企业参加“临品出滇”活动次数</t>
  </si>
  <si>
    <t>反映组织活动次数情况</t>
  </si>
  <si>
    <t>质量指标</t>
  </si>
  <si>
    <t>活动人员出勤率</t>
  </si>
  <si>
    <t>90</t>
  </si>
  <si>
    <t>反映活动人员出勤情况</t>
  </si>
  <si>
    <t>时效指标</t>
  </si>
  <si>
    <t>组织活动及时率</t>
  </si>
  <si>
    <t>反映活动组织及时情况</t>
  </si>
  <si>
    <t>扩宽企业销售渠道，增加收入成效率</t>
  </si>
  <si>
    <t>反映组织企业开展各类活动，扩宽销售渠道。</t>
  </si>
  <si>
    <t>组织活动人员满意度</t>
  </si>
  <si>
    <t>反映组织人员对工作满意度情况</t>
  </si>
  <si>
    <t>每年针对非公经济发展和工商联工作向人大、政协及省工商联提交高质量的议案和提案不少于2份调研报告，集中开展2次针对非公企业经济发展的专题调研，完成政策落实情况第三方评估，满意度达95%。</t>
  </si>
  <si>
    <t>调研报告</t>
  </si>
  <si>
    <t>提交调研报告情况</t>
  </si>
  <si>
    <t>开展专题调研</t>
  </si>
  <si>
    <t>1.00</t>
  </si>
  <si>
    <t>开展专题调研情况</t>
  </si>
  <si>
    <t>开展第三方评估</t>
  </si>
  <si>
    <t>开展第三方评估情况</t>
  </si>
  <si>
    <t>调研对象满意度</t>
  </si>
  <si>
    <t>反映调研工作满意度情况</t>
  </si>
  <si>
    <t>根据《中华全国工商联章程》规定，各级工商联每年组织执常委活动不低于2次，通过组织执常委培训学习，使其充分了解政策吃透政策，增强对法律法规的认识，满意率达95%以上。</t>
  </si>
  <si>
    <t>组织执常委活动人次</t>
  </si>
  <si>
    <t>100</t>
  </si>
  <si>
    <t>组织执常委参加各类活动</t>
  </si>
  <si>
    <t>组织执常委活动次数</t>
  </si>
  <si>
    <t>反映组织会员活动次数情况</t>
  </si>
  <si>
    <t>组织执常委活动及时率</t>
  </si>
  <si>
    <t>反映执常委活动组织及时情况</t>
  </si>
  <si>
    <t>促进工商联执常委掌握相关政策率</t>
  </si>
  <si>
    <t>反映组织执常委开展各类活动，促进工商联执常委掌握相关政策情况</t>
  </si>
  <si>
    <t>参加活动执常委满意率</t>
  </si>
  <si>
    <t>反映执常委活动满意度情况</t>
  </si>
  <si>
    <t>组织会员活动2次、会员培训2次，对国家相关政策进行宣传、学习及培训，使工商联会员及时掌握中央、国家及地方相关政策，会员满意率达95%以上。</t>
  </si>
  <si>
    <t>组织会员培训人次</t>
  </si>
  <si>
    <t>500</t>
  </si>
  <si>
    <t>组织会员参加全省各类培训和市内培训</t>
  </si>
  <si>
    <t>组织会员活动次数</t>
  </si>
  <si>
    <t>会员培训人员出勤率</t>
  </si>
  <si>
    <t>反映会员培训人员出勤情况</t>
  </si>
  <si>
    <t>组织会员活动及时率</t>
  </si>
  <si>
    <t>反映会员活动组织及时情况</t>
  </si>
  <si>
    <t>组织会员培训及时率</t>
  </si>
  <si>
    <t>反映会员培训组织及时情况</t>
  </si>
  <si>
    <t>成本指标</t>
  </si>
  <si>
    <t>经济成本指标</t>
  </si>
  <si>
    <t>200</t>
  </si>
  <si>
    <t>元/人</t>
  </si>
  <si>
    <t>反映组织会员活动成本控制情况</t>
  </si>
  <si>
    <t>促进工商联会员掌握相关政策率</t>
  </si>
  <si>
    <t>反映组织会员开展各类活动，促进工商联会员掌握相关政策情况</t>
  </si>
  <si>
    <t>会员满意度</t>
  </si>
  <si>
    <t>反映组织会员对工作满意度情况</t>
  </si>
  <si>
    <t>预算06表</t>
  </si>
  <si>
    <t>政府性基金预算支出预算表</t>
  </si>
  <si>
    <t>单位名称：临沧市发展和改革委员会</t>
  </si>
  <si>
    <t>本年政府性基金预算支出</t>
  </si>
  <si>
    <t>说明：2025年我单位无政府性基金预算，因此无相关数据。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</si>
  <si>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</si>
  <si>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</si>
  <si>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</si>
  <si>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</si>
  <si>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</si>
  <si>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</si>
  <si>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</si>
  <si>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</si>
  <si>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</si>
  <si>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</si>
  <si>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</si>
  <si>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</si>
  <si>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元</t>
  </si>
  <si>
    <t>办公复印纸</t>
  </si>
  <si>
    <t>复印纸</t>
  </si>
  <si>
    <t>件</t>
  </si>
  <si>
    <t>数字照相机</t>
  </si>
  <si>
    <t>车辆维修和保养</t>
  </si>
  <si>
    <t>车辆维修和保养服务</t>
  </si>
  <si>
    <t>机动车保险</t>
  </si>
  <si>
    <t>机动车保险服务</t>
  </si>
  <si>
    <t>预算08表</t>
  </si>
  <si>
    <t>政府购买服务项目</t>
  </si>
  <si>
    <t>政府购买服务目录</t>
  </si>
  <si>
    <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年我单位无政府购买服务预算，因此无相关数据。</t>
    </r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</si>
  <si>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</si>
  <si>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</si>
  <si>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</si>
  <si>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</si>
  <si>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</si>
  <si>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</si>
  <si>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</si>
  <si>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</si>
  <si>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</si>
  <si>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</si>
  <si>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</si>
  <si>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</si>
  <si>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</si>
  <si>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</si>
  <si>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年我单位无市对下转移支付预算，因此无相关数据。</t>
    </r>
  </si>
  <si>
    <t>预算09-2表</t>
  </si>
  <si>
    <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年我单位无市对下转移支付绩效目标，因此无相关数据。</t>
    </r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</si>
  <si>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</si>
  <si>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</si>
  <si>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</si>
  <si>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</si>
  <si>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</si>
  <si>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</si>
  <si>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</si>
  <si>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</si>
  <si>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</si>
  <si>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A02020501 数字照相机</t>
  </si>
  <si>
    <t>预算11表</t>
  </si>
  <si>
    <t>上级补助</t>
  </si>
  <si>
    <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年我单位无转移支付补助项目支出预算，因此无相关数据。</t>
    </r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</si>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</sst>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yyyy/mm/dd\ hh:mm:ss"/>
    <numFmt numFmtId="44" formatCode="_ &quot;￥&quot;* #,##0.00_ ;_ &quot;￥&quot;* \-#,##0.00_ ;_ &quot;￥&quot;* &quot;-&quot;??_ ;_ @_ "/>
    <numFmt numFmtId="178" formatCode="#,##0.00;\-#,##0.00;;@"/>
    <numFmt numFmtId="179" formatCode="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6" fillId="23" borderId="1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2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12" fillId="15" borderId="17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7" fillId="14" borderId="19" applyNumberFormat="0" applyAlignment="0" applyProtection="0">
      <alignment vertical="center"/>
    </xf>
    <xf numFmtId="0" fontId="36" fillId="9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2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center" vertical="center"/>
    </xf>
    <xf numFmtId="178" fontId="19" fillId="0" borderId="7" xfId="0" applyNumberFormat="1" applyFont="1" applyBorder="1" applyAlignment="1" applyProtection="1">
      <alignment horizontal="right" vertical="center"/>
    </xf>
    <xf numFmtId="178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8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9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3" t="str">
        <f>"单位名称："&amp;"临沧市工商业联合会"</f>
        <v>单位名称：临沧市工商业联合会</v>
      </c>
      <c r="B4" s="209"/>
      <c r="C4" s="20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2483420.48</v>
      </c>
      <c r="C8" s="133" t="s">
        <v>7</v>
      </c>
      <c r="D8" s="24">
        <v>1960948.02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10" t="s">
        <v>14</v>
      </c>
      <c r="B12" s="24"/>
      <c r="C12" s="166" t="s">
        <v>15</v>
      </c>
      <c r="D12" s="24"/>
    </row>
    <row r="13" ht="18.75" customHeight="1" spans="1:4">
      <c r="A13" s="169" t="s">
        <v>16</v>
      </c>
      <c r="B13" s="24"/>
      <c r="C13" s="168" t="s">
        <v>17</v>
      </c>
      <c r="D13" s="24"/>
    </row>
    <row r="14" ht="18.75" customHeight="1" spans="1:4">
      <c r="A14" s="169" t="s">
        <v>18</v>
      </c>
      <c r="B14" s="24"/>
      <c r="C14" s="168" t="s">
        <v>19</v>
      </c>
      <c r="D14" s="24"/>
    </row>
    <row r="15" ht="18.75" customHeight="1" spans="1:4">
      <c r="A15" s="169" t="s">
        <v>20</v>
      </c>
      <c r="B15" s="24"/>
      <c r="C15" s="168" t="s">
        <v>21</v>
      </c>
      <c r="D15" s="24">
        <v>269163.16</v>
      </c>
    </row>
    <row r="16" ht="18.75" customHeight="1" spans="1:4">
      <c r="A16" s="169" t="s">
        <v>22</v>
      </c>
      <c r="B16" s="24"/>
      <c r="C16" s="168" t="s">
        <v>23</v>
      </c>
      <c r="D16" s="24">
        <v>114226.78</v>
      </c>
    </row>
    <row r="17" ht="18.75" customHeight="1" spans="1:4">
      <c r="A17" s="169" t="s">
        <v>24</v>
      </c>
      <c r="B17" s="24"/>
      <c r="C17" s="169" t="s">
        <v>25</v>
      </c>
      <c r="D17" s="24"/>
    </row>
    <row r="18" ht="18.75" customHeight="1" spans="1:4">
      <c r="A18" s="169" t="s">
        <v>26</v>
      </c>
      <c r="B18" s="24"/>
      <c r="C18" s="169" t="s">
        <v>27</v>
      </c>
      <c r="D18" s="24"/>
    </row>
    <row r="19" ht="18.75" customHeight="1" spans="1:4">
      <c r="A19" s="170" t="s">
        <v>26</v>
      </c>
      <c r="B19" s="24"/>
      <c r="C19" s="168" t="s">
        <v>28</v>
      </c>
      <c r="D19" s="24"/>
    </row>
    <row r="20" ht="18.75" customHeight="1" spans="1:4">
      <c r="A20" s="170" t="s">
        <v>26</v>
      </c>
      <c r="B20" s="24"/>
      <c r="C20" s="168" t="s">
        <v>29</v>
      </c>
      <c r="D20" s="24"/>
    </row>
    <row r="21" ht="18.75" customHeight="1" spans="1:4">
      <c r="A21" s="170" t="s">
        <v>26</v>
      </c>
      <c r="B21" s="24"/>
      <c r="C21" s="168" t="s">
        <v>30</v>
      </c>
      <c r="D21" s="24"/>
    </row>
    <row r="22" ht="18.75" customHeight="1" spans="1:4">
      <c r="A22" s="170" t="s">
        <v>26</v>
      </c>
      <c r="B22" s="24"/>
      <c r="C22" s="168" t="s">
        <v>31</v>
      </c>
      <c r="D22" s="24"/>
    </row>
    <row r="23" ht="18.75" customHeight="1" spans="1:4">
      <c r="A23" s="170" t="s">
        <v>26</v>
      </c>
      <c r="B23" s="24"/>
      <c r="C23" s="168" t="s">
        <v>32</v>
      </c>
      <c r="D23" s="24"/>
    </row>
    <row r="24" ht="18.75" customHeight="1" spans="1:4">
      <c r="A24" s="170" t="s">
        <v>26</v>
      </c>
      <c r="B24" s="24"/>
      <c r="C24" s="168" t="s">
        <v>33</v>
      </c>
      <c r="D24" s="24"/>
    </row>
    <row r="25" ht="18.75" customHeight="1" spans="1:4">
      <c r="A25" s="170" t="s">
        <v>26</v>
      </c>
      <c r="B25" s="24"/>
      <c r="C25" s="168" t="s">
        <v>34</v>
      </c>
      <c r="D25" s="24"/>
    </row>
    <row r="26" ht="18.75" customHeight="1" spans="1:4">
      <c r="A26" s="170" t="s">
        <v>26</v>
      </c>
      <c r="B26" s="24"/>
      <c r="C26" s="168" t="s">
        <v>35</v>
      </c>
      <c r="D26" s="24">
        <v>139082.52</v>
      </c>
    </row>
    <row r="27" ht="18.75" customHeight="1" spans="1:4">
      <c r="A27" s="170" t="s">
        <v>26</v>
      </c>
      <c r="B27" s="24"/>
      <c r="C27" s="168" t="s">
        <v>36</v>
      </c>
      <c r="D27" s="24"/>
    </row>
    <row r="28" ht="18.75" customHeight="1" spans="1:4">
      <c r="A28" s="170" t="s">
        <v>26</v>
      </c>
      <c r="B28" s="24"/>
      <c r="C28" s="168" t="s">
        <v>37</v>
      </c>
      <c r="D28" s="24"/>
    </row>
    <row r="29" ht="18.75" customHeight="1" spans="1:4">
      <c r="A29" s="170" t="s">
        <v>26</v>
      </c>
      <c r="B29" s="24"/>
      <c r="C29" s="168" t="s">
        <v>38</v>
      </c>
      <c r="D29" s="24"/>
    </row>
    <row r="30" ht="18.75" customHeight="1" spans="1:4">
      <c r="A30" s="170" t="s">
        <v>26</v>
      </c>
      <c r="B30" s="24"/>
      <c r="C30" s="168" t="s">
        <v>39</v>
      </c>
      <c r="D30" s="24"/>
    </row>
    <row r="31" ht="18.75" customHeight="1" spans="1:4">
      <c r="A31" s="171" t="s">
        <v>26</v>
      </c>
      <c r="B31" s="24"/>
      <c r="C31" s="169" t="s">
        <v>40</v>
      </c>
      <c r="D31" s="24"/>
    </row>
    <row r="32" ht="18.75" customHeight="1" spans="1:4">
      <c r="A32" s="171" t="s">
        <v>26</v>
      </c>
      <c r="B32" s="24"/>
      <c r="C32" s="169" t="s">
        <v>41</v>
      </c>
      <c r="D32" s="24"/>
    </row>
    <row r="33" ht="18.75" customHeight="1" spans="1:4">
      <c r="A33" s="171" t="s">
        <v>26</v>
      </c>
      <c r="B33" s="24"/>
      <c r="C33" s="169" t="s">
        <v>42</v>
      </c>
      <c r="D33" s="24"/>
    </row>
    <row r="34" ht="18.75" customHeight="1" spans="1:4">
      <c r="A34" s="171"/>
      <c r="B34" s="24"/>
      <c r="C34" s="169" t="s">
        <v>43</v>
      </c>
      <c r="D34" s="24"/>
    </row>
    <row r="35" ht="18.75" customHeight="1" spans="1:4">
      <c r="A35" s="211" t="s">
        <v>44</v>
      </c>
      <c r="B35" s="172">
        <f>SUM(B8:B12)</f>
        <v>2483420.48</v>
      </c>
      <c r="C35" s="212" t="s">
        <v>45</v>
      </c>
      <c r="D35" s="172">
        <v>2483420.48</v>
      </c>
    </row>
    <row r="36" ht="18.75" customHeight="1" spans="1:4">
      <c r="A36" s="213" t="s">
        <v>46</v>
      </c>
      <c r="B36" s="24"/>
      <c r="C36" s="133" t="s">
        <v>47</v>
      </c>
      <c r="D36" s="24"/>
    </row>
    <row r="37" ht="18.75" customHeight="1" spans="1:4">
      <c r="A37" s="213" t="s">
        <v>48</v>
      </c>
      <c r="B37" s="24"/>
      <c r="C37" s="133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4" t="s">
        <v>51</v>
      </c>
      <c r="B39" s="172">
        <f t="shared" ref="B39:D39" si="1">B35+B36</f>
        <v>2483420.48</v>
      </c>
      <c r="C39" s="212" t="s">
        <v>52</v>
      </c>
      <c r="D39" s="172">
        <f t="shared" si="1"/>
        <v>2483420.48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2">
        <v>1</v>
      </c>
      <c r="B2" s="103">
        <v>0</v>
      </c>
      <c r="C2" s="102">
        <v>1</v>
      </c>
      <c r="D2" s="104"/>
      <c r="E2" s="104"/>
      <c r="F2" s="41" t="s">
        <v>375</v>
      </c>
    </row>
    <row r="3" ht="32.25" customHeight="1" spans="1:6">
      <c r="A3" s="105" t="str">
        <f>"2025"&amp;"年部门政府性基金预算支出预算表"</f>
        <v>2025年部门政府性基金预算支出预算表</v>
      </c>
      <c r="B3" s="106" t="s">
        <v>376</v>
      </c>
      <c r="C3" s="107"/>
      <c r="D3" s="108"/>
      <c r="E3" s="108"/>
      <c r="F3" s="108"/>
    </row>
    <row r="4" ht="18.75" customHeight="1" spans="1:6">
      <c r="A4" s="8" t="str">
        <f>"单位名称："&amp;"临沧市工商业联合会"</f>
        <v>单位名称：临沧市工商业联合会</v>
      </c>
      <c r="B4" s="8" t="s">
        <v>377</v>
      </c>
      <c r="C4" s="102"/>
      <c r="D4" s="104"/>
      <c r="E4" s="104"/>
      <c r="F4" s="41" t="s">
        <v>1</v>
      </c>
    </row>
    <row r="5" ht="18.75" customHeight="1" spans="1:6">
      <c r="A5" s="109" t="s">
        <v>183</v>
      </c>
      <c r="B5" s="110" t="s">
        <v>74</v>
      </c>
      <c r="C5" s="111" t="s">
        <v>75</v>
      </c>
      <c r="D5" s="14" t="s">
        <v>378</v>
      </c>
      <c r="E5" s="14"/>
      <c r="F5" s="15"/>
    </row>
    <row r="6" ht="18.75" customHeight="1" spans="1:6">
      <c r="A6" s="112"/>
      <c r="B6" s="113"/>
      <c r="C6" s="97"/>
      <c r="D6" s="96" t="s">
        <v>56</v>
      </c>
      <c r="E6" s="96" t="s">
        <v>76</v>
      </c>
      <c r="F6" s="96" t="s">
        <v>77</v>
      </c>
    </row>
    <row r="7" ht="18.75" customHeight="1" spans="1:6">
      <c r="A7" s="112">
        <v>1</v>
      </c>
      <c r="B7" s="114" t="s">
        <v>164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5"/>
      <c r="B8" s="84"/>
      <c r="C8" s="84"/>
      <c r="D8" s="24"/>
      <c r="E8" s="24"/>
      <c r="F8" s="24"/>
    </row>
    <row r="9" ht="18.75" customHeight="1" spans="1:6">
      <c r="A9" s="115"/>
      <c r="B9" s="84"/>
      <c r="C9" s="84"/>
      <c r="D9" s="24"/>
      <c r="E9" s="24"/>
      <c r="F9" s="24"/>
    </row>
    <row r="10" ht="18.75" customHeight="1" spans="1:6">
      <c r="A10" s="116" t="s">
        <v>121</v>
      </c>
      <c r="B10" s="117" t="s">
        <v>121</v>
      </c>
      <c r="C10" s="118" t="s">
        <v>121</v>
      </c>
      <c r="D10" s="24"/>
      <c r="E10" s="24"/>
      <c r="F10" s="24"/>
    </row>
    <row r="11" customHeight="1" spans="1:1">
      <c r="A11" s="39" t="s">
        <v>379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6"/>
  <sheetViews>
    <sheetView showZeros="0" workbookViewId="0">
      <pane ySplit="1" topLeftCell="A2" activePane="bottomLeft" state="frozen"/>
      <selection/>
      <selection pane="bottomLeft" activeCell="A1" sqref="A1 A1 A1 A1 A1 A1 A1 A1 A1 A1 A1 A1 A1 A1 A1 A1 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380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4"/>
      <c r="L3" s="7"/>
      <c r="M3" s="7"/>
      <c r="N3" s="7"/>
      <c r="O3" s="54"/>
      <c r="P3" s="54"/>
      <c r="Q3" s="7"/>
    </row>
    <row r="4" ht="18.75" customHeight="1" spans="1:17">
      <c r="A4" s="43" t="str">
        <f>"单位名称："&amp;"临沧市工商业联合会"</f>
        <v>单位名称：临沧市工商业联合会</v>
      </c>
      <c r="B4" s="95"/>
      <c r="C4" s="95"/>
      <c r="D4" s="95"/>
      <c r="E4" s="95"/>
      <c r="F4" s="95"/>
      <c r="G4" s="95"/>
      <c r="H4" s="95"/>
      <c r="I4" s="95"/>
      <c r="J4" s="95"/>
      <c r="O4" s="67"/>
      <c r="P4" s="67"/>
      <c r="Q4" s="41" t="s">
        <v>170</v>
      </c>
    </row>
    <row r="5" ht="18.75" customHeight="1" spans="1:17">
      <c r="A5" s="12" t="s">
        <v>381</v>
      </c>
      <c r="B5" s="74" t="s">
        <v>382</v>
      </c>
      <c r="C5" s="74" t="s">
        <v>383</v>
      </c>
      <c r="D5" s="74" t="s">
        <v>384</v>
      </c>
      <c r="E5" s="74" t="s">
        <v>385</v>
      </c>
      <c r="F5" s="74" t="s">
        <v>386</v>
      </c>
      <c r="G5" s="46" t="s">
        <v>190</v>
      </c>
      <c r="H5" s="46"/>
      <c r="I5" s="46"/>
      <c r="J5" s="46"/>
      <c r="K5" s="76"/>
      <c r="L5" s="46"/>
      <c r="M5" s="46"/>
      <c r="N5" s="46"/>
      <c r="O5" s="68"/>
      <c r="P5" s="76"/>
      <c r="Q5" s="47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387</v>
      </c>
      <c r="J6" s="77" t="s">
        <v>388</v>
      </c>
      <c r="K6" s="78" t="s">
        <v>389</v>
      </c>
      <c r="L6" s="91" t="s">
        <v>79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198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4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 t="s">
        <v>71</v>
      </c>
      <c r="B9" s="83"/>
      <c r="C9" s="83"/>
      <c r="D9" s="83"/>
      <c r="E9" s="98"/>
      <c r="F9" s="24">
        <v>50400</v>
      </c>
      <c r="G9" s="24">
        <v>50400</v>
      </c>
      <c r="H9" s="24">
        <v>50400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9" t="s">
        <v>71</v>
      </c>
      <c r="B10" s="83"/>
      <c r="C10" s="83"/>
      <c r="D10" s="83"/>
      <c r="E10" s="100"/>
      <c r="F10" s="24">
        <v>50400</v>
      </c>
      <c r="G10" s="24">
        <v>50400</v>
      </c>
      <c r="H10" s="24">
        <v>50400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8" t="s">
        <v>271</v>
      </c>
      <c r="B11" s="83" t="s">
        <v>390</v>
      </c>
      <c r="C11" s="83" t="s">
        <v>391</v>
      </c>
      <c r="D11" s="83" t="s">
        <v>392</v>
      </c>
      <c r="E11" s="100">
        <v>1</v>
      </c>
      <c r="F11" s="24">
        <v>10000</v>
      </c>
      <c r="G11" s="24">
        <v>10000</v>
      </c>
      <c r="H11" s="24">
        <v>10000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8" t="s">
        <v>271</v>
      </c>
      <c r="B12" s="83" t="s">
        <v>393</v>
      </c>
      <c r="C12" s="83" t="s">
        <v>394</v>
      </c>
      <c r="D12" s="83" t="s">
        <v>395</v>
      </c>
      <c r="E12" s="100">
        <v>40</v>
      </c>
      <c r="F12" s="24">
        <v>7400</v>
      </c>
      <c r="G12" s="24">
        <v>7400</v>
      </c>
      <c r="H12" s="24">
        <v>7400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8" t="s">
        <v>271</v>
      </c>
      <c r="B13" s="83" t="s">
        <v>396</v>
      </c>
      <c r="C13" s="83" t="s">
        <v>396</v>
      </c>
      <c r="D13" s="83" t="s">
        <v>392</v>
      </c>
      <c r="E13" s="100">
        <v>1</v>
      </c>
      <c r="F13" s="24">
        <v>18000</v>
      </c>
      <c r="G13" s="24">
        <v>18000</v>
      </c>
      <c r="H13" s="24">
        <v>18000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8" t="s">
        <v>247</v>
      </c>
      <c r="B14" s="83" t="s">
        <v>397</v>
      </c>
      <c r="C14" s="83" t="s">
        <v>398</v>
      </c>
      <c r="D14" s="83" t="s">
        <v>392</v>
      </c>
      <c r="E14" s="100">
        <v>1</v>
      </c>
      <c r="F14" s="24">
        <v>10000</v>
      </c>
      <c r="G14" s="24">
        <v>10000</v>
      </c>
      <c r="H14" s="24">
        <v>10000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8" t="s">
        <v>247</v>
      </c>
      <c r="B15" s="83" t="s">
        <v>399</v>
      </c>
      <c r="C15" s="83" t="s">
        <v>400</v>
      </c>
      <c r="D15" s="83" t="s">
        <v>392</v>
      </c>
      <c r="E15" s="100">
        <v>1</v>
      </c>
      <c r="F15" s="24">
        <v>5000</v>
      </c>
      <c r="G15" s="24">
        <v>5000</v>
      </c>
      <c r="H15" s="24">
        <v>5000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85" t="s">
        <v>121</v>
      </c>
      <c r="B16" s="86"/>
      <c r="C16" s="86"/>
      <c r="D16" s="86"/>
      <c r="E16" s="98"/>
      <c r="F16" s="24">
        <v>50400</v>
      </c>
      <c r="G16" s="24">
        <v>50400</v>
      </c>
      <c r="H16" s="24">
        <v>50400</v>
      </c>
      <c r="I16" s="24"/>
      <c r="J16" s="24"/>
      <c r="K16" s="24"/>
      <c r="L16" s="24"/>
      <c r="M16" s="24"/>
      <c r="N16" s="24"/>
      <c r="O16" s="24"/>
      <c r="P16" s="24"/>
      <c r="Q16" s="24"/>
    </row>
  </sheetData>
  <mergeCells count="16">
    <mergeCell ref="A3:Q3"/>
    <mergeCell ref="A4:F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24" sqref="B2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40"/>
      <c r="M2" s="88"/>
      <c r="N2" s="89" t="s">
        <v>401</v>
      </c>
    </row>
    <row r="3" ht="34.5" customHeight="1" spans="1:14">
      <c r="A3" s="42" t="str">
        <f>"2025"&amp;"年部门政府购买服务预算表"</f>
        <v>2025年部门政府购买服务预算表</v>
      </c>
      <c r="B3" s="71"/>
      <c r="C3" s="54"/>
      <c r="D3" s="71"/>
      <c r="E3" s="71"/>
      <c r="F3" s="71"/>
      <c r="G3" s="71"/>
      <c r="H3" s="72"/>
      <c r="I3" s="71"/>
      <c r="J3" s="71"/>
      <c r="K3" s="71"/>
      <c r="L3" s="54"/>
      <c r="M3" s="72"/>
      <c r="N3" s="71"/>
    </row>
    <row r="4" ht="18.75" customHeight="1" spans="1:14">
      <c r="A4" s="61" t="str">
        <f>"单位名称："&amp;"临沧市工商业联合会"</f>
        <v>单位名称：临沧市工商业联合会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7"/>
      <c r="M4" s="90"/>
      <c r="N4" s="89" t="s">
        <v>170</v>
      </c>
    </row>
    <row r="5" ht="18.75" customHeight="1" spans="1:14">
      <c r="A5" s="12" t="s">
        <v>381</v>
      </c>
      <c r="B5" s="74" t="s">
        <v>402</v>
      </c>
      <c r="C5" s="75" t="s">
        <v>403</v>
      </c>
      <c r="D5" s="46" t="s">
        <v>190</v>
      </c>
      <c r="E5" s="46"/>
      <c r="F5" s="46"/>
      <c r="G5" s="46"/>
      <c r="H5" s="76"/>
      <c r="I5" s="46"/>
      <c r="J5" s="46"/>
      <c r="K5" s="46"/>
      <c r="L5" s="68"/>
      <c r="M5" s="76"/>
      <c r="N5" s="47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387</v>
      </c>
      <c r="G6" s="77" t="s">
        <v>388</v>
      </c>
      <c r="H6" s="78" t="s">
        <v>389</v>
      </c>
      <c r="I6" s="91" t="s">
        <v>79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198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121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404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31"/>
      <c r="B2" s="31"/>
      <c r="C2" s="31"/>
      <c r="D2" s="59"/>
      <c r="L2" s="40"/>
      <c r="M2" s="40"/>
      <c r="N2" s="40" t="s">
        <v>405</v>
      </c>
    </row>
    <row r="3" ht="27.75" customHeight="1" spans="1:14">
      <c r="A3" s="60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4"/>
      <c r="M3" s="54"/>
      <c r="N3" s="7"/>
    </row>
    <row r="4" ht="18.75" customHeight="1" spans="1:14">
      <c r="A4" s="61" t="str">
        <f>"单位名称："&amp;"临沧市工商业联合会"</f>
        <v>单位名称：临沧市工商业联合会</v>
      </c>
      <c r="B4" s="62"/>
      <c r="C4" s="62"/>
      <c r="D4" s="63"/>
      <c r="E4" s="64"/>
      <c r="F4" s="64"/>
      <c r="G4" s="64"/>
      <c r="H4" s="64"/>
      <c r="I4" s="64"/>
      <c r="L4" s="67"/>
      <c r="M4" s="67"/>
      <c r="N4" s="40" t="s">
        <v>170</v>
      </c>
    </row>
    <row r="5" ht="18.75" customHeight="1" spans="1:14">
      <c r="A5" s="32" t="s">
        <v>406</v>
      </c>
      <c r="B5" s="13" t="s">
        <v>190</v>
      </c>
      <c r="C5" s="14"/>
      <c r="D5" s="14"/>
      <c r="E5" s="13" t="s">
        <v>407</v>
      </c>
      <c r="F5" s="14"/>
      <c r="G5" s="14"/>
      <c r="H5" s="14"/>
      <c r="I5" s="14"/>
      <c r="J5" s="14"/>
      <c r="K5" s="14"/>
      <c r="L5" s="68"/>
      <c r="M5" s="68"/>
      <c r="N5" s="15"/>
    </row>
    <row r="6" ht="18.75" customHeight="1" spans="1:14">
      <c r="A6" s="34"/>
      <c r="B6" s="33" t="s">
        <v>56</v>
      </c>
      <c r="C6" s="12" t="s">
        <v>59</v>
      </c>
      <c r="D6" s="65" t="s">
        <v>408</v>
      </c>
      <c r="E6" s="66" t="s">
        <v>409</v>
      </c>
      <c r="F6" s="66" t="s">
        <v>410</v>
      </c>
      <c r="G6" s="66" t="s">
        <v>411</v>
      </c>
      <c r="H6" s="66" t="s">
        <v>412</v>
      </c>
      <c r="I6" s="66" t="s">
        <v>413</v>
      </c>
      <c r="J6" s="66" t="s">
        <v>414</v>
      </c>
      <c r="K6" s="66" t="s">
        <v>415</v>
      </c>
      <c r="L6" s="55" t="s">
        <v>416</v>
      </c>
      <c r="M6" s="55" t="s">
        <v>417</v>
      </c>
      <c r="N6" s="55" t="s">
        <v>418</v>
      </c>
    </row>
    <row r="7" ht="18.75" customHeight="1" spans="1:14">
      <c r="A7" s="66">
        <v>1</v>
      </c>
      <c r="B7" s="66">
        <v>2</v>
      </c>
      <c r="C7" s="66">
        <v>3</v>
      </c>
      <c r="D7" s="13">
        <v>4</v>
      </c>
      <c r="E7" s="66">
        <v>5</v>
      </c>
      <c r="F7" s="66">
        <v>6</v>
      </c>
      <c r="G7" s="66">
        <v>7</v>
      </c>
      <c r="H7" s="13">
        <v>8</v>
      </c>
      <c r="I7" s="66">
        <v>9</v>
      </c>
      <c r="J7" s="66">
        <v>10</v>
      </c>
      <c r="K7" s="66">
        <v>11</v>
      </c>
      <c r="L7" s="55">
        <v>12</v>
      </c>
      <c r="M7" s="55">
        <v>13</v>
      </c>
      <c r="N7" s="55">
        <v>14</v>
      </c>
    </row>
    <row r="8" ht="18.75" customHeight="1" spans="1:14">
      <c r="A8" s="35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35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1">
      <c r="A10" s="39" t="s">
        <v>419</v>
      </c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420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"单位名称："&amp;"临沧市工商业联合会"</f>
        <v>单位名称：临沧市工商业联合会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284</v>
      </c>
      <c r="B5" s="48" t="s">
        <v>285</v>
      </c>
      <c r="C5" s="48" t="s">
        <v>286</v>
      </c>
      <c r="D5" s="48" t="s">
        <v>287</v>
      </c>
      <c r="E5" s="48" t="s">
        <v>288</v>
      </c>
      <c r="F5" s="55" t="s">
        <v>289</v>
      </c>
      <c r="G5" s="48" t="s">
        <v>290</v>
      </c>
      <c r="H5" s="55" t="s">
        <v>291</v>
      </c>
      <c r="I5" s="55" t="s">
        <v>292</v>
      </c>
      <c r="J5" s="48" t="s">
        <v>293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customHeight="1" spans="1:1">
      <c r="A9" s="39" t="s">
        <v>421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422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"单位名称："&amp;"临沧市工商业联合会"</f>
        <v>单位名称：临沧市工商业联合会</v>
      </c>
      <c r="B4" s="9"/>
      <c r="C4" s="4"/>
      <c r="H4" s="44" t="s">
        <v>170</v>
      </c>
    </row>
    <row r="5" ht="18.75" customHeight="1" spans="1:8">
      <c r="A5" s="12" t="s">
        <v>183</v>
      </c>
      <c r="B5" s="12" t="s">
        <v>423</v>
      </c>
      <c r="C5" s="12" t="s">
        <v>424</v>
      </c>
      <c r="D5" s="12" t="s">
        <v>425</v>
      </c>
      <c r="E5" s="12" t="s">
        <v>426</v>
      </c>
      <c r="F5" s="45" t="s">
        <v>427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385</v>
      </c>
      <c r="G6" s="48" t="s">
        <v>428</v>
      </c>
      <c r="H6" s="48" t="s">
        <v>429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 t="s">
        <v>71</v>
      </c>
      <c r="B8" s="49"/>
      <c r="C8" s="35"/>
      <c r="D8" s="35"/>
      <c r="E8" s="35"/>
      <c r="F8" s="50">
        <v>1</v>
      </c>
      <c r="G8" s="24">
        <v>18000</v>
      </c>
      <c r="H8" s="24">
        <v>18000</v>
      </c>
    </row>
    <row r="9" ht="18.75" customHeight="1" spans="1:8">
      <c r="A9" s="51" t="s">
        <v>71</v>
      </c>
      <c r="B9" s="49" t="s">
        <v>430</v>
      </c>
      <c r="C9" s="35" t="s">
        <v>431</v>
      </c>
      <c r="D9" s="35" t="s">
        <v>396</v>
      </c>
      <c r="E9" s="35" t="s">
        <v>392</v>
      </c>
      <c r="F9" s="50">
        <v>1</v>
      </c>
      <c r="G9" s="24">
        <v>18000</v>
      </c>
      <c r="H9" s="24">
        <v>18000</v>
      </c>
    </row>
    <row r="10" ht="18.75" customHeight="1" spans="1:8">
      <c r="A10" s="27" t="s">
        <v>56</v>
      </c>
      <c r="B10" s="52"/>
      <c r="C10" s="52"/>
      <c r="D10" s="52"/>
      <c r="E10" s="53"/>
      <c r="F10" s="50">
        <v>1</v>
      </c>
      <c r="G10" s="24">
        <v>18000</v>
      </c>
      <c r="H10" s="24">
        <v>18000</v>
      </c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432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"单位名称："&amp;"临沧市工商业联合会"</f>
        <v>单位名称：临沧市工商业联合会</v>
      </c>
      <c r="B4" s="9"/>
      <c r="C4" s="9"/>
      <c r="D4" s="9"/>
      <c r="E4" s="9"/>
      <c r="F4" s="9"/>
      <c r="G4" s="9"/>
      <c r="H4" s="10"/>
      <c r="I4" s="10"/>
      <c r="J4" s="10"/>
      <c r="K4" s="5" t="s">
        <v>170</v>
      </c>
    </row>
    <row r="5" ht="18.75" customHeight="1" spans="1:11">
      <c r="A5" s="11" t="s">
        <v>258</v>
      </c>
      <c r="B5" s="11" t="s">
        <v>185</v>
      </c>
      <c r="C5" s="11" t="s">
        <v>259</v>
      </c>
      <c r="D5" s="12" t="s">
        <v>186</v>
      </c>
      <c r="E5" s="12" t="s">
        <v>187</v>
      </c>
      <c r="F5" s="12" t="s">
        <v>260</v>
      </c>
      <c r="G5" s="12" t="s">
        <v>261</v>
      </c>
      <c r="H5" s="32" t="s">
        <v>56</v>
      </c>
      <c r="I5" s="13" t="s">
        <v>433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121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434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435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"单位名称："&amp;"临沧市工商业联合会"</f>
        <v>单位名称：临沧市工商业联合会</v>
      </c>
      <c r="B4" s="9"/>
      <c r="C4" s="9"/>
      <c r="D4" s="9"/>
      <c r="E4" s="10"/>
      <c r="F4" s="10"/>
      <c r="G4" s="5" t="s">
        <v>170</v>
      </c>
    </row>
    <row r="5" ht="18.75" customHeight="1" spans="1:7">
      <c r="A5" s="11" t="s">
        <v>259</v>
      </c>
      <c r="B5" s="11" t="s">
        <v>258</v>
      </c>
      <c r="C5" s="11" t="s">
        <v>185</v>
      </c>
      <c r="D5" s="12" t="s">
        <v>436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730000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730000</v>
      </c>
      <c r="F10" s="24"/>
      <c r="G10" s="24"/>
    </row>
    <row r="11" ht="18.75" customHeight="1" spans="1:7">
      <c r="A11" s="26"/>
      <c r="B11" s="22" t="s">
        <v>437</v>
      </c>
      <c r="C11" s="22" t="s">
        <v>271</v>
      </c>
      <c r="D11" s="22" t="s">
        <v>438</v>
      </c>
      <c r="E11" s="24">
        <v>80000</v>
      </c>
      <c r="F11" s="24"/>
      <c r="G11" s="24"/>
    </row>
    <row r="12" ht="18.75" customHeight="1" spans="1:7">
      <c r="A12" s="26"/>
      <c r="B12" s="22" t="s">
        <v>437</v>
      </c>
      <c r="C12" s="22" t="s">
        <v>281</v>
      </c>
      <c r="D12" s="22" t="s">
        <v>438</v>
      </c>
      <c r="E12" s="24">
        <v>50000</v>
      </c>
      <c r="F12" s="24"/>
      <c r="G12" s="24"/>
    </row>
    <row r="13" ht="18.75" customHeight="1" spans="1:7">
      <c r="A13" s="26"/>
      <c r="B13" s="22" t="s">
        <v>437</v>
      </c>
      <c r="C13" s="22" t="s">
        <v>278</v>
      </c>
      <c r="D13" s="22" t="s">
        <v>438</v>
      </c>
      <c r="E13" s="24">
        <v>50000</v>
      </c>
      <c r="F13" s="24"/>
      <c r="G13" s="24"/>
    </row>
    <row r="14" ht="18.75" customHeight="1" spans="1:7">
      <c r="A14" s="26"/>
      <c r="B14" s="22" t="s">
        <v>437</v>
      </c>
      <c r="C14" s="22" t="s">
        <v>264</v>
      </c>
      <c r="D14" s="22" t="s">
        <v>438</v>
      </c>
      <c r="E14" s="24">
        <v>50000</v>
      </c>
      <c r="F14" s="24"/>
      <c r="G14" s="24"/>
    </row>
    <row r="15" ht="18.75" customHeight="1" spans="1:7">
      <c r="A15" s="26"/>
      <c r="B15" s="22" t="s">
        <v>439</v>
      </c>
      <c r="C15" s="22" t="s">
        <v>275</v>
      </c>
      <c r="D15" s="22" t="s">
        <v>438</v>
      </c>
      <c r="E15" s="24">
        <v>500000</v>
      </c>
      <c r="F15" s="24"/>
      <c r="G15" s="24"/>
    </row>
    <row r="16" ht="18.75" customHeight="1" spans="1:7">
      <c r="A16" s="27" t="s">
        <v>56</v>
      </c>
      <c r="B16" s="28" t="s">
        <v>440</v>
      </c>
      <c r="C16" s="28"/>
      <c r="D16" s="29"/>
      <c r="E16" s="24">
        <v>730000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69"/>
      <c r="P2" s="69"/>
      <c r="Q2" s="69"/>
      <c r="R2" s="69"/>
      <c r="S2" s="40" t="s">
        <v>53</v>
      </c>
    </row>
    <row r="3" ht="57.75" customHeight="1" spans="1:19">
      <c r="A3" s="129" t="str">
        <f>"2025"&amp;"年部门收入预算表"</f>
        <v>2025年部门收入预算表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02"/>
      <c r="P3" s="202"/>
      <c r="Q3" s="202"/>
      <c r="R3" s="202"/>
      <c r="S3" s="202"/>
    </row>
    <row r="4" ht="18.75" customHeight="1" spans="1:19">
      <c r="A4" s="43" t="str">
        <f>"单位名称："&amp;"临沧市工商业联合会"</f>
        <v>单位名称：临沧市工商业联合会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40" t="s">
        <v>1</v>
      </c>
    </row>
    <row r="5" ht="18.75" customHeight="1" spans="1:19">
      <c r="A5" s="186" t="s">
        <v>54</v>
      </c>
      <c r="B5" s="187" t="s">
        <v>55</v>
      </c>
      <c r="C5" s="187" t="s">
        <v>56</v>
      </c>
      <c r="D5" s="188" t="s">
        <v>57</v>
      </c>
      <c r="E5" s="189"/>
      <c r="F5" s="189"/>
      <c r="G5" s="189"/>
      <c r="H5" s="189"/>
      <c r="I5" s="189"/>
      <c r="J5" s="203"/>
      <c r="K5" s="189"/>
      <c r="L5" s="189"/>
      <c r="M5" s="189"/>
      <c r="N5" s="204"/>
      <c r="O5" s="188" t="s">
        <v>46</v>
      </c>
      <c r="P5" s="188"/>
      <c r="Q5" s="188"/>
      <c r="R5" s="188"/>
      <c r="S5" s="207"/>
    </row>
    <row r="6" ht="18.75" customHeight="1" spans="1:19">
      <c r="A6" s="190"/>
      <c r="B6" s="191"/>
      <c r="C6" s="191"/>
      <c r="D6" s="192" t="s">
        <v>58</v>
      </c>
      <c r="E6" s="192" t="s">
        <v>59</v>
      </c>
      <c r="F6" s="192" t="s">
        <v>60</v>
      </c>
      <c r="G6" s="192" t="s">
        <v>61</v>
      </c>
      <c r="H6" s="192" t="s">
        <v>62</v>
      </c>
      <c r="I6" s="205" t="s">
        <v>63</v>
      </c>
      <c r="J6" s="205"/>
      <c r="K6" s="205"/>
      <c r="L6" s="205"/>
      <c r="M6" s="205"/>
      <c r="N6" s="195"/>
      <c r="O6" s="192" t="s">
        <v>58</v>
      </c>
      <c r="P6" s="192" t="s">
        <v>59</v>
      </c>
      <c r="Q6" s="192" t="s">
        <v>60</v>
      </c>
      <c r="R6" s="192" t="s">
        <v>61</v>
      </c>
      <c r="S6" s="192" t="s">
        <v>64</v>
      </c>
    </row>
    <row r="7" ht="18.75" customHeight="1" spans="1:19">
      <c r="A7" s="193"/>
      <c r="B7" s="194"/>
      <c r="C7" s="194"/>
      <c r="D7" s="195"/>
      <c r="E7" s="195"/>
      <c r="F7" s="195"/>
      <c r="G7" s="195"/>
      <c r="H7" s="195"/>
      <c r="I7" s="194" t="s">
        <v>58</v>
      </c>
      <c r="J7" s="194" t="s">
        <v>65</v>
      </c>
      <c r="K7" s="194" t="s">
        <v>66</v>
      </c>
      <c r="L7" s="194" t="s">
        <v>67</v>
      </c>
      <c r="M7" s="194" t="s">
        <v>68</v>
      </c>
      <c r="N7" s="194" t="s">
        <v>69</v>
      </c>
      <c r="O7" s="206"/>
      <c r="P7" s="206"/>
      <c r="Q7" s="206"/>
      <c r="R7" s="206"/>
      <c r="S7" s="19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6" t="s">
        <v>70</v>
      </c>
      <c r="B9" s="197" t="s">
        <v>71</v>
      </c>
      <c r="C9" s="24">
        <v>2483420.48</v>
      </c>
      <c r="D9" s="24">
        <v>2483420.48</v>
      </c>
      <c r="E9" s="24">
        <v>2483420.48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9" t="s">
        <v>72</v>
      </c>
      <c r="B10" s="198" t="s">
        <v>71</v>
      </c>
      <c r="C10" s="24">
        <v>2483420.48</v>
      </c>
      <c r="D10" s="24">
        <v>2483420.48</v>
      </c>
      <c r="E10" s="24">
        <v>2483420.48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9" t="s">
        <v>56</v>
      </c>
      <c r="B11" s="200"/>
      <c r="C11" s="24">
        <v>2483420.48</v>
      </c>
      <c r="D11" s="24">
        <v>2483420.48</v>
      </c>
      <c r="E11" s="24">
        <v>2483420.48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4"/>
      <c r="E2" s="2"/>
      <c r="F2" s="2"/>
      <c r="G2" s="2"/>
      <c r="H2" s="174"/>
      <c r="I2" s="2"/>
      <c r="J2" s="174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ht="18.75" customHeight="1" spans="1:15">
      <c r="A4" s="176" t="str">
        <f>"单位名称："&amp;"临沧市工商业联合会"</f>
        <v>单位名称：临沧市工商业联合会</v>
      </c>
      <c r="B4" s="177"/>
      <c r="C4" s="64"/>
      <c r="D4" s="31"/>
      <c r="E4" s="64"/>
      <c r="F4" s="64"/>
      <c r="G4" s="64"/>
      <c r="H4" s="31"/>
      <c r="I4" s="64"/>
      <c r="J4" s="31"/>
      <c r="K4" s="64"/>
      <c r="L4" s="64"/>
      <c r="M4" s="184"/>
      <c r="N4" s="184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6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58</v>
      </c>
      <c r="E6" s="94" t="s">
        <v>76</v>
      </c>
      <c r="F6" s="94" t="s">
        <v>77</v>
      </c>
      <c r="G6" s="19"/>
      <c r="H6" s="19"/>
      <c r="I6" s="19"/>
      <c r="J6" s="66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9">
        <v>1</v>
      </c>
      <c r="B7" s="119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33" t="s">
        <v>85</v>
      </c>
      <c r="B8" s="163" t="s">
        <v>86</v>
      </c>
      <c r="C8" s="24">
        <v>1960948.02</v>
      </c>
      <c r="D8" s="24">
        <v>1960948.02</v>
      </c>
      <c r="E8" s="24">
        <v>1230948.02</v>
      </c>
      <c r="F8" s="24">
        <v>730000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8" t="s">
        <v>87</v>
      </c>
      <c r="B9" s="215" t="s">
        <v>88</v>
      </c>
      <c r="C9" s="24">
        <v>1960948.02</v>
      </c>
      <c r="D9" s="24">
        <v>1960948.02</v>
      </c>
      <c r="E9" s="24">
        <v>1230948.02</v>
      </c>
      <c r="F9" s="24">
        <v>730000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0" t="s">
        <v>89</v>
      </c>
      <c r="B10" s="216" t="s">
        <v>90</v>
      </c>
      <c r="C10" s="24">
        <v>1230948.02</v>
      </c>
      <c r="D10" s="24">
        <v>1230948.02</v>
      </c>
      <c r="E10" s="24">
        <v>1230948.02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0" t="s">
        <v>91</v>
      </c>
      <c r="B11" s="216" t="s">
        <v>92</v>
      </c>
      <c r="C11" s="24">
        <v>580000</v>
      </c>
      <c r="D11" s="24">
        <v>580000</v>
      </c>
      <c r="E11" s="24"/>
      <c r="F11" s="24">
        <v>580000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0" t="s">
        <v>93</v>
      </c>
      <c r="B12" s="216" t="s">
        <v>94</v>
      </c>
      <c r="C12" s="24">
        <v>100000</v>
      </c>
      <c r="D12" s="24">
        <v>100000</v>
      </c>
      <c r="E12" s="24"/>
      <c r="F12" s="24">
        <v>100000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0" t="s">
        <v>95</v>
      </c>
      <c r="B13" s="216" t="s">
        <v>96</v>
      </c>
      <c r="C13" s="24">
        <v>50000</v>
      </c>
      <c r="D13" s="24">
        <v>50000</v>
      </c>
      <c r="E13" s="24"/>
      <c r="F13" s="24">
        <v>50000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3" t="s">
        <v>97</v>
      </c>
      <c r="B14" s="163" t="s">
        <v>98</v>
      </c>
      <c r="C14" s="24">
        <v>269163.16</v>
      </c>
      <c r="D14" s="24">
        <v>269163.16</v>
      </c>
      <c r="E14" s="24">
        <v>269163.16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8" t="s">
        <v>99</v>
      </c>
      <c r="B15" s="215" t="s">
        <v>100</v>
      </c>
      <c r="C15" s="24">
        <v>269163.16</v>
      </c>
      <c r="D15" s="24">
        <v>269163.16</v>
      </c>
      <c r="E15" s="24">
        <v>269163.16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0" t="s">
        <v>101</v>
      </c>
      <c r="B16" s="216" t="s">
        <v>102</v>
      </c>
      <c r="C16" s="24">
        <v>112433.4</v>
      </c>
      <c r="D16" s="24">
        <v>112433.4</v>
      </c>
      <c r="E16" s="24">
        <v>112433.4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0" t="s">
        <v>103</v>
      </c>
      <c r="B17" s="216" t="s">
        <v>104</v>
      </c>
      <c r="C17" s="24">
        <v>156729.76</v>
      </c>
      <c r="D17" s="24">
        <v>156729.76</v>
      </c>
      <c r="E17" s="24">
        <v>156729.76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33" t="s">
        <v>105</v>
      </c>
      <c r="B18" s="163" t="s">
        <v>106</v>
      </c>
      <c r="C18" s="24">
        <v>114226.78</v>
      </c>
      <c r="D18" s="24">
        <v>114226.78</v>
      </c>
      <c r="E18" s="24">
        <v>114226.78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8" t="s">
        <v>107</v>
      </c>
      <c r="B19" s="215" t="s">
        <v>108</v>
      </c>
      <c r="C19" s="24">
        <v>114226.78</v>
      </c>
      <c r="D19" s="24">
        <v>114226.78</v>
      </c>
      <c r="E19" s="24">
        <v>114226.78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0" t="s">
        <v>109</v>
      </c>
      <c r="B20" s="216" t="s">
        <v>110</v>
      </c>
      <c r="C20" s="24">
        <v>69548.83</v>
      </c>
      <c r="D20" s="24">
        <v>69548.83</v>
      </c>
      <c r="E20" s="24">
        <v>69548.83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0" t="s">
        <v>111</v>
      </c>
      <c r="B21" s="216" t="s">
        <v>112</v>
      </c>
      <c r="C21" s="24">
        <v>39286.83</v>
      </c>
      <c r="D21" s="24">
        <v>39286.83</v>
      </c>
      <c r="E21" s="24">
        <v>39286.83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0" t="s">
        <v>113</v>
      </c>
      <c r="B22" s="216" t="s">
        <v>114</v>
      </c>
      <c r="C22" s="24">
        <v>5391.12</v>
      </c>
      <c r="D22" s="24">
        <v>5391.12</v>
      </c>
      <c r="E22" s="24">
        <v>5391.12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33" t="s">
        <v>115</v>
      </c>
      <c r="B23" s="163" t="s">
        <v>116</v>
      </c>
      <c r="C23" s="24">
        <v>139082.52</v>
      </c>
      <c r="D23" s="24">
        <v>139082.52</v>
      </c>
      <c r="E23" s="24">
        <v>139082.52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8" t="s">
        <v>117</v>
      </c>
      <c r="B24" s="215" t="s">
        <v>118</v>
      </c>
      <c r="C24" s="24">
        <v>139082.52</v>
      </c>
      <c r="D24" s="24">
        <v>139082.52</v>
      </c>
      <c r="E24" s="24">
        <v>139082.52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0" t="s">
        <v>119</v>
      </c>
      <c r="B25" s="216" t="s">
        <v>120</v>
      </c>
      <c r="C25" s="24">
        <v>139082.52</v>
      </c>
      <c r="D25" s="24">
        <v>139082.52</v>
      </c>
      <c r="E25" s="24">
        <v>139082.52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2" t="s">
        <v>121</v>
      </c>
      <c r="B26" s="183" t="s">
        <v>121</v>
      </c>
      <c r="C26" s="24">
        <v>2483420.48</v>
      </c>
      <c r="D26" s="24">
        <v>2483420.48</v>
      </c>
      <c r="E26" s="24">
        <v>1753420.48</v>
      </c>
      <c r="F26" s="24">
        <v>730000</v>
      </c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122</v>
      </c>
    </row>
    <row r="3" ht="36" customHeight="1" spans="1:4">
      <c r="A3" s="6" t="str">
        <f>"2025"&amp;"年部门财政拨款收支预算总表"</f>
        <v>2025年部门财政拨款收支预算总表</v>
      </c>
      <c r="B3" s="161"/>
      <c r="C3" s="161"/>
      <c r="D3" s="161"/>
    </row>
    <row r="4" ht="18.75" customHeight="1" spans="1:4">
      <c r="A4" s="8" t="str">
        <f>"单位名称："&amp;"临沧市工商业联合会"</f>
        <v>单位名称：临沧市工商业联合会</v>
      </c>
      <c r="B4" s="162"/>
      <c r="C4" s="16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9" t="str">
        <f t="shared" ref="B6:D6" si="0">"2025"&amp;"年预算数"</f>
        <v>2025年预算数</v>
      </c>
      <c r="C6" s="32" t="s">
        <v>123</v>
      </c>
      <c r="D6" s="10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3" t="s">
        <v>124</v>
      </c>
      <c r="B8" s="24">
        <v>2483420.48</v>
      </c>
      <c r="C8" s="23" t="s">
        <v>125</v>
      </c>
      <c r="D8" s="24">
        <v>2483420.48</v>
      </c>
    </row>
    <row r="9" ht="18.75" customHeight="1" spans="1:4">
      <c r="A9" s="164" t="s">
        <v>126</v>
      </c>
      <c r="B9" s="24">
        <v>2483420.48</v>
      </c>
      <c r="C9" s="23" t="s">
        <v>127</v>
      </c>
      <c r="D9" s="24">
        <v>1960948.02</v>
      </c>
    </row>
    <row r="10" ht="18.75" customHeight="1" spans="1:4">
      <c r="A10" s="164" t="s">
        <v>128</v>
      </c>
      <c r="B10" s="24"/>
      <c r="C10" s="23" t="s">
        <v>129</v>
      </c>
      <c r="D10" s="24"/>
    </row>
    <row r="11" ht="18.75" customHeight="1" spans="1:4">
      <c r="A11" s="164" t="s">
        <v>130</v>
      </c>
      <c r="B11" s="24"/>
      <c r="C11" s="23" t="s">
        <v>131</v>
      </c>
      <c r="D11" s="24"/>
    </row>
    <row r="12" ht="18.75" customHeight="1" spans="1:4">
      <c r="A12" s="165" t="s">
        <v>132</v>
      </c>
      <c r="B12" s="24"/>
      <c r="C12" s="166" t="s">
        <v>133</v>
      </c>
      <c r="D12" s="24"/>
    </row>
    <row r="13" ht="18.75" customHeight="1" spans="1:4">
      <c r="A13" s="167" t="s">
        <v>126</v>
      </c>
      <c r="B13" s="24"/>
      <c r="C13" s="168" t="s">
        <v>134</v>
      </c>
      <c r="D13" s="24"/>
    </row>
    <row r="14" ht="18.75" customHeight="1" spans="1:4">
      <c r="A14" s="167" t="s">
        <v>128</v>
      </c>
      <c r="B14" s="24"/>
      <c r="C14" s="168" t="s">
        <v>135</v>
      </c>
      <c r="D14" s="24"/>
    </row>
    <row r="15" ht="18.75" customHeight="1" spans="1:4">
      <c r="A15" s="167" t="s">
        <v>130</v>
      </c>
      <c r="B15" s="24"/>
      <c r="C15" s="168" t="s">
        <v>136</v>
      </c>
      <c r="D15" s="24"/>
    </row>
    <row r="16" ht="18.75" customHeight="1" spans="1:4">
      <c r="A16" s="167" t="s">
        <v>26</v>
      </c>
      <c r="B16" s="24"/>
      <c r="C16" s="168" t="s">
        <v>137</v>
      </c>
      <c r="D16" s="24">
        <v>269163.16</v>
      </c>
    </row>
    <row r="17" ht="18.75" customHeight="1" spans="1:4">
      <c r="A17" s="167" t="s">
        <v>26</v>
      </c>
      <c r="B17" s="24" t="s">
        <v>26</v>
      </c>
      <c r="C17" s="168" t="s">
        <v>138</v>
      </c>
      <c r="D17" s="24">
        <v>114226.78</v>
      </c>
    </row>
    <row r="18" ht="18.75" customHeight="1" spans="1:4">
      <c r="A18" s="169" t="s">
        <v>26</v>
      </c>
      <c r="B18" s="24" t="s">
        <v>26</v>
      </c>
      <c r="C18" s="168" t="s">
        <v>139</v>
      </c>
      <c r="D18" s="24"/>
    </row>
    <row r="19" ht="18.75" customHeight="1" spans="1:4">
      <c r="A19" s="169" t="s">
        <v>26</v>
      </c>
      <c r="B19" s="24" t="s">
        <v>26</v>
      </c>
      <c r="C19" s="168" t="s">
        <v>140</v>
      </c>
      <c r="D19" s="24"/>
    </row>
    <row r="20" ht="18.75" customHeight="1" spans="1:4">
      <c r="A20" s="170" t="s">
        <v>26</v>
      </c>
      <c r="B20" s="24" t="s">
        <v>26</v>
      </c>
      <c r="C20" s="168" t="s">
        <v>141</v>
      </c>
      <c r="D20" s="24"/>
    </row>
    <row r="21" ht="18.75" customHeight="1" spans="1:4">
      <c r="A21" s="170" t="s">
        <v>26</v>
      </c>
      <c r="B21" s="24" t="s">
        <v>26</v>
      </c>
      <c r="C21" s="168" t="s">
        <v>142</v>
      </c>
      <c r="D21" s="24"/>
    </row>
    <row r="22" ht="18.75" customHeight="1" spans="1:4">
      <c r="A22" s="170" t="s">
        <v>26</v>
      </c>
      <c r="B22" s="24" t="s">
        <v>26</v>
      </c>
      <c r="C22" s="168" t="s">
        <v>143</v>
      </c>
      <c r="D22" s="24"/>
    </row>
    <row r="23" ht="18.75" customHeight="1" spans="1:4">
      <c r="A23" s="170" t="s">
        <v>26</v>
      </c>
      <c r="B23" s="24" t="s">
        <v>26</v>
      </c>
      <c r="C23" s="168" t="s">
        <v>144</v>
      </c>
      <c r="D23" s="24"/>
    </row>
    <row r="24" ht="18.75" customHeight="1" spans="1:4">
      <c r="A24" s="170" t="s">
        <v>26</v>
      </c>
      <c r="B24" s="24" t="s">
        <v>26</v>
      </c>
      <c r="C24" s="168" t="s">
        <v>145</v>
      </c>
      <c r="D24" s="24"/>
    </row>
    <row r="25" ht="18.75" customHeight="1" spans="1:4">
      <c r="A25" s="170" t="s">
        <v>26</v>
      </c>
      <c r="B25" s="24" t="s">
        <v>26</v>
      </c>
      <c r="C25" s="168" t="s">
        <v>146</v>
      </c>
      <c r="D25" s="24"/>
    </row>
    <row r="26" ht="18.75" customHeight="1" spans="1:4">
      <c r="A26" s="170" t="s">
        <v>26</v>
      </c>
      <c r="B26" s="24" t="s">
        <v>26</v>
      </c>
      <c r="C26" s="168" t="s">
        <v>147</v>
      </c>
      <c r="D26" s="24"/>
    </row>
    <row r="27" ht="18.75" customHeight="1" spans="1:4">
      <c r="A27" s="170" t="s">
        <v>26</v>
      </c>
      <c r="B27" s="24" t="s">
        <v>26</v>
      </c>
      <c r="C27" s="168" t="s">
        <v>148</v>
      </c>
      <c r="D27" s="24">
        <v>139082.52</v>
      </c>
    </row>
    <row r="28" ht="18.75" customHeight="1" spans="1:4">
      <c r="A28" s="170" t="s">
        <v>26</v>
      </c>
      <c r="B28" s="24" t="s">
        <v>26</v>
      </c>
      <c r="C28" s="168" t="s">
        <v>149</v>
      </c>
      <c r="D28" s="24"/>
    </row>
    <row r="29" ht="18.75" customHeight="1" spans="1:4">
      <c r="A29" s="170" t="s">
        <v>26</v>
      </c>
      <c r="B29" s="24" t="s">
        <v>26</v>
      </c>
      <c r="C29" s="168" t="s">
        <v>150</v>
      </c>
      <c r="D29" s="24"/>
    </row>
    <row r="30" ht="18.75" customHeight="1" spans="1:4">
      <c r="A30" s="170" t="s">
        <v>26</v>
      </c>
      <c r="B30" s="24" t="s">
        <v>26</v>
      </c>
      <c r="C30" s="168" t="s">
        <v>151</v>
      </c>
      <c r="D30" s="24"/>
    </row>
    <row r="31" ht="18.75" customHeight="1" spans="1:4">
      <c r="A31" s="170" t="s">
        <v>26</v>
      </c>
      <c r="B31" s="24" t="s">
        <v>26</v>
      </c>
      <c r="C31" s="168" t="s">
        <v>152</v>
      </c>
      <c r="D31" s="24"/>
    </row>
    <row r="32" ht="18.75" customHeight="1" spans="1:4">
      <c r="A32" s="171" t="s">
        <v>26</v>
      </c>
      <c r="B32" s="24" t="s">
        <v>26</v>
      </c>
      <c r="C32" s="168" t="s">
        <v>153</v>
      </c>
      <c r="D32" s="24"/>
    </row>
    <row r="33" ht="18.75" customHeight="1" spans="1:4">
      <c r="A33" s="171" t="s">
        <v>26</v>
      </c>
      <c r="B33" s="24" t="s">
        <v>26</v>
      </c>
      <c r="C33" s="168" t="s">
        <v>154</v>
      </c>
      <c r="D33" s="24"/>
    </row>
    <row r="34" ht="18.75" customHeight="1" spans="1:4">
      <c r="A34" s="171" t="s">
        <v>26</v>
      </c>
      <c r="B34" s="24" t="s">
        <v>26</v>
      </c>
      <c r="C34" s="168" t="s">
        <v>155</v>
      </c>
      <c r="D34" s="24"/>
    </row>
    <row r="35" ht="18.75" customHeight="1" spans="1:4">
      <c r="A35" s="171"/>
      <c r="B35" s="24"/>
      <c r="C35" s="168" t="s">
        <v>156</v>
      </c>
      <c r="D35" s="24"/>
    </row>
    <row r="36" ht="18.75" customHeight="1" spans="1:4">
      <c r="A36" s="171" t="s">
        <v>26</v>
      </c>
      <c r="B36" s="24" t="s">
        <v>26</v>
      </c>
      <c r="C36" s="168" t="s">
        <v>157</v>
      </c>
      <c r="D36" s="24"/>
    </row>
    <row r="37" ht="18.75" customHeight="1" spans="1:4">
      <c r="A37" s="57" t="s">
        <v>158</v>
      </c>
      <c r="B37" s="172">
        <v>2483420.48</v>
      </c>
      <c r="C37" s="173" t="s">
        <v>52</v>
      </c>
      <c r="D37" s="172">
        <v>2483420.48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2"/>
      <c r="F2" s="59"/>
      <c r="G2" s="41" t="s">
        <v>159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154" t="str">
        <f>"单位名称："&amp;"临沧市工商业联合会"</f>
        <v>单位名称：临沧市工商业联合会</v>
      </c>
      <c r="B4" s="30"/>
      <c r="C4" s="31"/>
      <c r="D4" s="31"/>
      <c r="E4" s="31"/>
      <c r="F4" s="104"/>
      <c r="G4" s="41" t="s">
        <v>1</v>
      </c>
    </row>
    <row r="5" ht="20.25" customHeight="1" spans="1:7">
      <c r="A5" s="155" t="s">
        <v>160</v>
      </c>
      <c r="B5" s="156"/>
      <c r="C5" s="109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7" t="s">
        <v>74</v>
      </c>
      <c r="B6" s="157" t="s">
        <v>75</v>
      </c>
      <c r="C6" s="34"/>
      <c r="D6" s="66" t="s">
        <v>58</v>
      </c>
      <c r="E6" s="66" t="s">
        <v>161</v>
      </c>
      <c r="F6" s="66" t="s">
        <v>162</v>
      </c>
      <c r="G6" s="96"/>
    </row>
    <row r="7" ht="19.5" customHeight="1" spans="1:7">
      <c r="A7" s="157" t="s">
        <v>163</v>
      </c>
      <c r="B7" s="157" t="s">
        <v>164</v>
      </c>
      <c r="C7" s="157" t="s">
        <v>165</v>
      </c>
      <c r="D7" s="66">
        <v>4</v>
      </c>
      <c r="E7" s="158" t="s">
        <v>166</v>
      </c>
      <c r="F7" s="158" t="s">
        <v>167</v>
      </c>
      <c r="G7" s="157" t="s">
        <v>168</v>
      </c>
    </row>
    <row r="8" ht="18" customHeight="1" spans="1:7">
      <c r="A8" s="35" t="s">
        <v>85</v>
      </c>
      <c r="B8" s="35" t="s">
        <v>86</v>
      </c>
      <c r="C8" s="24">
        <v>1960948.02</v>
      </c>
      <c r="D8" s="24">
        <v>1230948.02</v>
      </c>
      <c r="E8" s="24">
        <v>1086053.52</v>
      </c>
      <c r="F8" s="24">
        <v>144894.5</v>
      </c>
      <c r="G8" s="24">
        <v>730000</v>
      </c>
    </row>
    <row r="9" ht="18" customHeight="1" spans="1:7">
      <c r="A9" s="51" t="s">
        <v>87</v>
      </c>
      <c r="B9" s="51" t="s">
        <v>88</v>
      </c>
      <c r="C9" s="24">
        <v>1960948.02</v>
      </c>
      <c r="D9" s="24">
        <v>1230948.02</v>
      </c>
      <c r="E9" s="24">
        <v>1086053.52</v>
      </c>
      <c r="F9" s="24">
        <v>144894.5</v>
      </c>
      <c r="G9" s="24">
        <v>730000</v>
      </c>
    </row>
    <row r="10" ht="18" customHeight="1" spans="1:7">
      <c r="A10" s="120" t="s">
        <v>89</v>
      </c>
      <c r="B10" s="120" t="s">
        <v>90</v>
      </c>
      <c r="C10" s="24">
        <v>1230948.02</v>
      </c>
      <c r="D10" s="24">
        <v>1230948.02</v>
      </c>
      <c r="E10" s="24">
        <v>1086053.52</v>
      </c>
      <c r="F10" s="24">
        <v>144894.5</v>
      </c>
      <c r="G10" s="24"/>
    </row>
    <row r="11" ht="18" customHeight="1" spans="1:7">
      <c r="A11" s="120" t="s">
        <v>91</v>
      </c>
      <c r="B11" s="120" t="s">
        <v>92</v>
      </c>
      <c r="C11" s="24">
        <v>580000</v>
      </c>
      <c r="D11" s="24"/>
      <c r="E11" s="24"/>
      <c r="F11" s="24"/>
      <c r="G11" s="24">
        <v>580000</v>
      </c>
    </row>
    <row r="12" ht="18" customHeight="1" spans="1:7">
      <c r="A12" s="120" t="s">
        <v>93</v>
      </c>
      <c r="B12" s="120" t="s">
        <v>94</v>
      </c>
      <c r="C12" s="24">
        <v>100000</v>
      </c>
      <c r="D12" s="24"/>
      <c r="E12" s="24"/>
      <c r="F12" s="24"/>
      <c r="G12" s="24">
        <v>100000</v>
      </c>
    </row>
    <row r="13" ht="18" customHeight="1" spans="1:7">
      <c r="A13" s="120" t="s">
        <v>95</v>
      </c>
      <c r="B13" s="120" t="s">
        <v>96</v>
      </c>
      <c r="C13" s="24">
        <v>50000</v>
      </c>
      <c r="D13" s="24"/>
      <c r="E13" s="24"/>
      <c r="F13" s="24"/>
      <c r="G13" s="24">
        <v>50000</v>
      </c>
    </row>
    <row r="14" ht="18" customHeight="1" spans="1:7">
      <c r="A14" s="35" t="s">
        <v>97</v>
      </c>
      <c r="B14" s="35" t="s">
        <v>98</v>
      </c>
      <c r="C14" s="24">
        <v>269163.16</v>
      </c>
      <c r="D14" s="24">
        <v>269163.16</v>
      </c>
      <c r="E14" s="24">
        <v>266163.16</v>
      </c>
      <c r="F14" s="24">
        <v>3000</v>
      </c>
      <c r="G14" s="24"/>
    </row>
    <row r="15" ht="18" customHeight="1" spans="1:7">
      <c r="A15" s="51" t="s">
        <v>99</v>
      </c>
      <c r="B15" s="51" t="s">
        <v>100</v>
      </c>
      <c r="C15" s="24">
        <v>269163.16</v>
      </c>
      <c r="D15" s="24">
        <v>269163.16</v>
      </c>
      <c r="E15" s="24">
        <v>266163.16</v>
      </c>
      <c r="F15" s="24">
        <v>3000</v>
      </c>
      <c r="G15" s="24"/>
    </row>
    <row r="16" ht="18" customHeight="1" spans="1:7">
      <c r="A16" s="120" t="s">
        <v>101</v>
      </c>
      <c r="B16" s="120" t="s">
        <v>102</v>
      </c>
      <c r="C16" s="24">
        <v>112433.4</v>
      </c>
      <c r="D16" s="24">
        <v>112433.4</v>
      </c>
      <c r="E16" s="24">
        <v>109433.4</v>
      </c>
      <c r="F16" s="24">
        <v>3000</v>
      </c>
      <c r="G16" s="24"/>
    </row>
    <row r="17" ht="18" customHeight="1" spans="1:7">
      <c r="A17" s="120" t="s">
        <v>103</v>
      </c>
      <c r="B17" s="120" t="s">
        <v>104</v>
      </c>
      <c r="C17" s="24">
        <v>156729.76</v>
      </c>
      <c r="D17" s="24">
        <v>156729.76</v>
      </c>
      <c r="E17" s="24">
        <v>156729.76</v>
      </c>
      <c r="F17" s="24"/>
      <c r="G17" s="24"/>
    </row>
    <row r="18" ht="18" customHeight="1" spans="1:7">
      <c r="A18" s="35" t="s">
        <v>105</v>
      </c>
      <c r="B18" s="35" t="s">
        <v>106</v>
      </c>
      <c r="C18" s="24">
        <v>114226.78</v>
      </c>
      <c r="D18" s="24">
        <v>114226.78</v>
      </c>
      <c r="E18" s="24">
        <v>114226.78</v>
      </c>
      <c r="F18" s="24"/>
      <c r="G18" s="24"/>
    </row>
    <row r="19" ht="18" customHeight="1" spans="1:7">
      <c r="A19" s="51" t="s">
        <v>107</v>
      </c>
      <c r="B19" s="51" t="s">
        <v>108</v>
      </c>
      <c r="C19" s="24">
        <v>114226.78</v>
      </c>
      <c r="D19" s="24">
        <v>114226.78</v>
      </c>
      <c r="E19" s="24">
        <v>114226.78</v>
      </c>
      <c r="F19" s="24"/>
      <c r="G19" s="24"/>
    </row>
    <row r="20" ht="18" customHeight="1" spans="1:7">
      <c r="A20" s="120" t="s">
        <v>109</v>
      </c>
      <c r="B20" s="120" t="s">
        <v>110</v>
      </c>
      <c r="C20" s="24">
        <v>69548.83</v>
      </c>
      <c r="D20" s="24">
        <v>69548.83</v>
      </c>
      <c r="E20" s="24">
        <v>69548.83</v>
      </c>
      <c r="F20" s="24"/>
      <c r="G20" s="24"/>
    </row>
    <row r="21" ht="18" customHeight="1" spans="1:7">
      <c r="A21" s="120" t="s">
        <v>111</v>
      </c>
      <c r="B21" s="120" t="s">
        <v>112</v>
      </c>
      <c r="C21" s="24">
        <v>39286.83</v>
      </c>
      <c r="D21" s="24">
        <v>39286.83</v>
      </c>
      <c r="E21" s="24">
        <v>39286.83</v>
      </c>
      <c r="F21" s="24"/>
      <c r="G21" s="24"/>
    </row>
    <row r="22" ht="18" customHeight="1" spans="1:7">
      <c r="A22" s="120" t="s">
        <v>113</v>
      </c>
      <c r="B22" s="120" t="s">
        <v>114</v>
      </c>
      <c r="C22" s="24">
        <v>5391.12</v>
      </c>
      <c r="D22" s="24">
        <v>5391.12</v>
      </c>
      <c r="E22" s="24">
        <v>5391.12</v>
      </c>
      <c r="F22" s="24"/>
      <c r="G22" s="24"/>
    </row>
    <row r="23" ht="18" customHeight="1" spans="1:7">
      <c r="A23" s="35" t="s">
        <v>115</v>
      </c>
      <c r="B23" s="35" t="s">
        <v>116</v>
      </c>
      <c r="C23" s="24">
        <v>139082.52</v>
      </c>
      <c r="D23" s="24">
        <v>139082.52</v>
      </c>
      <c r="E23" s="24">
        <v>139082.52</v>
      </c>
      <c r="F23" s="24"/>
      <c r="G23" s="24"/>
    </row>
    <row r="24" ht="18" customHeight="1" spans="1:7">
      <c r="A24" s="51" t="s">
        <v>117</v>
      </c>
      <c r="B24" s="51" t="s">
        <v>118</v>
      </c>
      <c r="C24" s="24">
        <v>139082.52</v>
      </c>
      <c r="D24" s="24">
        <v>139082.52</v>
      </c>
      <c r="E24" s="24">
        <v>139082.52</v>
      </c>
      <c r="F24" s="24"/>
      <c r="G24" s="24"/>
    </row>
    <row r="25" ht="18" customHeight="1" spans="1:7">
      <c r="A25" s="120" t="s">
        <v>119</v>
      </c>
      <c r="B25" s="120" t="s">
        <v>120</v>
      </c>
      <c r="C25" s="24">
        <v>139082.52</v>
      </c>
      <c r="D25" s="24">
        <v>139082.52</v>
      </c>
      <c r="E25" s="24">
        <v>139082.52</v>
      </c>
      <c r="F25" s="24"/>
      <c r="G25" s="24"/>
    </row>
    <row r="26" ht="18" customHeight="1" spans="1:7">
      <c r="A26" s="159" t="s">
        <v>121</v>
      </c>
      <c r="B26" s="160" t="s">
        <v>121</v>
      </c>
      <c r="C26" s="24">
        <v>2483420.48</v>
      </c>
      <c r="D26" s="24">
        <v>1753420.48</v>
      </c>
      <c r="E26" s="24">
        <v>1605525.98</v>
      </c>
      <c r="F26" s="24">
        <v>147894.5</v>
      </c>
      <c r="G26" s="24">
        <v>730000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4"/>
      <c r="G2" s="89" t="s">
        <v>169</v>
      </c>
    </row>
    <row r="3" ht="39" customHeight="1" spans="1:7">
      <c r="A3" s="129" t="str">
        <f>"2025"&amp;"年“三公”经费支出预算表"</f>
        <v>2025年“三公”经费支出预算表</v>
      </c>
      <c r="B3" s="54"/>
      <c r="C3" s="54"/>
      <c r="D3" s="54"/>
      <c r="E3" s="54"/>
      <c r="F3" s="54"/>
      <c r="G3" s="54"/>
    </row>
    <row r="4" ht="18.75" customHeight="1" spans="1:7">
      <c r="A4" s="43" t="str">
        <f>"单位名称："&amp;"临沧市工商业联合会"</f>
        <v>单位名称：临沧市工商业联合会</v>
      </c>
      <c r="B4" s="142"/>
      <c r="C4" s="143"/>
      <c r="D4" s="64"/>
      <c r="E4" s="31"/>
      <c r="G4" s="89" t="s">
        <v>170</v>
      </c>
    </row>
    <row r="5" ht="18.75" customHeight="1" spans="1:7">
      <c r="A5" s="11" t="s">
        <v>171</v>
      </c>
      <c r="B5" s="11" t="s">
        <v>172</v>
      </c>
      <c r="C5" s="32" t="s">
        <v>173</v>
      </c>
      <c r="D5" s="13" t="s">
        <v>174</v>
      </c>
      <c r="E5" s="14"/>
      <c r="F5" s="15"/>
      <c r="G5" s="32" t="s">
        <v>175</v>
      </c>
    </row>
    <row r="6" ht="18.75" customHeight="1" spans="1:7">
      <c r="A6" s="18"/>
      <c r="B6" s="144"/>
      <c r="C6" s="34"/>
      <c r="D6" s="66" t="s">
        <v>58</v>
      </c>
      <c r="E6" s="66" t="s">
        <v>176</v>
      </c>
      <c r="F6" s="66" t="s">
        <v>177</v>
      </c>
      <c r="G6" s="34"/>
    </row>
    <row r="7" ht="18.75" customHeight="1" spans="1:7">
      <c r="A7" s="145">
        <v>1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9" t="s">
        <v>56</v>
      </c>
      <c r="B8" s="150">
        <v>35000</v>
      </c>
      <c r="C8" s="150"/>
      <c r="D8" s="150">
        <v>25000</v>
      </c>
      <c r="E8" s="150"/>
      <c r="F8" s="150">
        <v>25000</v>
      </c>
      <c r="G8" s="150">
        <v>10000</v>
      </c>
    </row>
    <row r="9" ht="18.75" customHeight="1" spans="1:7">
      <c r="A9" s="151" t="s">
        <v>178</v>
      </c>
      <c r="B9" s="150"/>
      <c r="C9" s="150"/>
      <c r="D9" s="150"/>
      <c r="E9" s="150"/>
      <c r="F9" s="150"/>
      <c r="G9" s="150"/>
    </row>
    <row r="10" ht="18.75" customHeight="1" spans="1:7">
      <c r="A10" s="151" t="s">
        <v>179</v>
      </c>
      <c r="B10" s="150">
        <v>35000</v>
      </c>
      <c r="C10" s="150"/>
      <c r="D10" s="150">
        <v>25000</v>
      </c>
      <c r="E10" s="150"/>
      <c r="F10" s="150">
        <v>25000</v>
      </c>
      <c r="G10" s="150">
        <v>10000</v>
      </c>
    </row>
    <row r="11" ht="18.75" customHeight="1" spans="1:7">
      <c r="A11" s="151" t="s">
        <v>180</v>
      </c>
      <c r="B11" s="150"/>
      <c r="C11" s="150"/>
      <c r="D11" s="150"/>
      <c r="E11" s="150"/>
      <c r="F11" s="150"/>
      <c r="G11" s="150"/>
    </row>
    <row r="12" ht="18.75" customHeight="1" spans="1:7">
      <c r="A12" s="151" t="s">
        <v>181</v>
      </c>
      <c r="B12" s="150"/>
      <c r="C12" s="150"/>
      <c r="D12" s="150"/>
      <c r="E12" s="150"/>
      <c r="F12" s="150"/>
      <c r="G12" s="15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0"/>
  <sheetViews>
    <sheetView showZeros="0" workbookViewId="0">
      <pane ySplit="1" topLeftCell="A18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9"/>
      <c r="I2" s="69"/>
      <c r="J2" s="69"/>
      <c r="K2" s="69"/>
      <c r="L2" s="69"/>
      <c r="M2" s="69"/>
      <c r="N2" s="31"/>
      <c r="O2" s="31"/>
      <c r="P2" s="31"/>
      <c r="Q2" s="69"/>
      <c r="U2" s="127"/>
      <c r="W2" s="40" t="s">
        <v>182</v>
      </c>
    </row>
    <row r="3" ht="39.75" customHeight="1" spans="1:23">
      <c r="A3" s="129" t="str">
        <f>"2025"&amp;"年部门基本支出预算表"</f>
        <v>2025年部门基本支出预算表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7"/>
      <c r="O3" s="7"/>
      <c r="P3" s="7"/>
      <c r="Q3" s="54"/>
      <c r="R3" s="54"/>
      <c r="S3" s="54"/>
      <c r="T3" s="54"/>
      <c r="U3" s="54"/>
      <c r="V3" s="54"/>
      <c r="W3" s="54"/>
    </row>
    <row r="4" ht="18.75" customHeight="1" spans="1:23">
      <c r="A4" s="8" t="str">
        <f>"单位名称："&amp;"临沧市工商业联合会"</f>
        <v>单位名称：临沧市工商业联合会</v>
      </c>
      <c r="B4" s="130"/>
      <c r="C4" s="130"/>
      <c r="D4" s="130"/>
      <c r="E4" s="130"/>
      <c r="F4" s="130"/>
      <c r="G4" s="130"/>
      <c r="H4" s="73"/>
      <c r="I4" s="73"/>
      <c r="J4" s="73"/>
      <c r="K4" s="73"/>
      <c r="L4" s="73"/>
      <c r="M4" s="73"/>
      <c r="N4" s="95"/>
      <c r="O4" s="95"/>
      <c r="P4" s="95"/>
      <c r="Q4" s="73"/>
      <c r="U4" s="127"/>
      <c r="W4" s="40" t="s">
        <v>170</v>
      </c>
    </row>
    <row r="5" ht="18" customHeight="1" spans="1:23">
      <c r="A5" s="11" t="s">
        <v>183</v>
      </c>
      <c r="B5" s="11" t="s">
        <v>184</v>
      </c>
      <c r="C5" s="11" t="s">
        <v>185</v>
      </c>
      <c r="D5" s="11" t="s">
        <v>186</v>
      </c>
      <c r="E5" s="11" t="s">
        <v>187</v>
      </c>
      <c r="F5" s="11" t="s">
        <v>188</v>
      </c>
      <c r="G5" s="11" t="s">
        <v>189</v>
      </c>
      <c r="H5" s="131" t="s">
        <v>190</v>
      </c>
      <c r="I5" s="68" t="s">
        <v>190</v>
      </c>
      <c r="J5" s="68"/>
      <c r="K5" s="68"/>
      <c r="L5" s="68"/>
      <c r="M5" s="68"/>
      <c r="N5" s="14"/>
      <c r="O5" s="14"/>
      <c r="P5" s="14"/>
      <c r="Q5" s="76" t="s">
        <v>62</v>
      </c>
      <c r="R5" s="68" t="s">
        <v>79</v>
      </c>
      <c r="S5" s="68"/>
      <c r="T5" s="68"/>
      <c r="U5" s="68"/>
      <c r="V5" s="68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9" t="s">
        <v>191</v>
      </c>
      <c r="I6" s="131" t="s">
        <v>59</v>
      </c>
      <c r="J6" s="68"/>
      <c r="K6" s="68"/>
      <c r="L6" s="68"/>
      <c r="M6" s="137"/>
      <c r="N6" s="13" t="s">
        <v>192</v>
      </c>
      <c r="O6" s="14"/>
      <c r="P6" s="15"/>
      <c r="Q6" s="11" t="s">
        <v>62</v>
      </c>
      <c r="R6" s="131" t="s">
        <v>79</v>
      </c>
      <c r="S6" s="76" t="s">
        <v>65</v>
      </c>
      <c r="T6" s="68" t="s">
        <v>79</v>
      </c>
      <c r="U6" s="76" t="s">
        <v>67</v>
      </c>
      <c r="V6" s="76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193</v>
      </c>
      <c r="J7" s="11" t="s">
        <v>194</v>
      </c>
      <c r="K7" s="11" t="s">
        <v>195</v>
      </c>
      <c r="L7" s="11" t="s">
        <v>196</v>
      </c>
      <c r="M7" s="11" t="s">
        <v>197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198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2"/>
      <c r="B8" s="112"/>
      <c r="C8" s="112"/>
      <c r="D8" s="112"/>
      <c r="E8" s="112"/>
      <c r="F8" s="112"/>
      <c r="G8" s="112"/>
      <c r="H8" s="112"/>
      <c r="I8" s="94"/>
      <c r="J8" s="18" t="s">
        <v>199</v>
      </c>
      <c r="K8" s="18" t="s">
        <v>195</v>
      </c>
      <c r="L8" s="18" t="s">
        <v>196</v>
      </c>
      <c r="M8" s="18" t="s">
        <v>197</v>
      </c>
      <c r="N8" s="18" t="s">
        <v>195</v>
      </c>
      <c r="O8" s="18" t="s">
        <v>196</v>
      </c>
      <c r="P8" s="18" t="s">
        <v>197</v>
      </c>
      <c r="Q8" s="18" t="s">
        <v>62</v>
      </c>
      <c r="R8" s="18" t="s">
        <v>58</v>
      </c>
      <c r="S8" s="18" t="s">
        <v>65</v>
      </c>
      <c r="T8" s="18" t="s">
        <v>198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1753420.48</v>
      </c>
      <c r="I10" s="24">
        <v>1753420.48</v>
      </c>
      <c r="J10" s="24"/>
      <c r="K10" s="24"/>
      <c r="L10" s="24">
        <v>1753420.48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1753420.48</v>
      </c>
      <c r="I11" s="24">
        <v>1753420.48</v>
      </c>
      <c r="J11" s="24"/>
      <c r="K11" s="24"/>
      <c r="L11" s="24">
        <v>1753420.48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4" t="s">
        <v>71</v>
      </c>
      <c r="B12" s="22" t="s">
        <v>200</v>
      </c>
      <c r="C12" s="22" t="s">
        <v>201</v>
      </c>
      <c r="D12" s="22" t="s">
        <v>89</v>
      </c>
      <c r="E12" s="22" t="s">
        <v>90</v>
      </c>
      <c r="F12" s="22" t="s">
        <v>202</v>
      </c>
      <c r="G12" s="22" t="s">
        <v>203</v>
      </c>
      <c r="H12" s="24">
        <v>396300</v>
      </c>
      <c r="I12" s="24">
        <v>396300</v>
      </c>
      <c r="J12" s="24"/>
      <c r="K12" s="24"/>
      <c r="L12" s="24">
        <v>396300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4" t="s">
        <v>71</v>
      </c>
      <c r="B13" s="22" t="s">
        <v>200</v>
      </c>
      <c r="C13" s="22" t="s">
        <v>201</v>
      </c>
      <c r="D13" s="22" t="s">
        <v>89</v>
      </c>
      <c r="E13" s="22" t="s">
        <v>90</v>
      </c>
      <c r="F13" s="22" t="s">
        <v>204</v>
      </c>
      <c r="G13" s="22" t="s">
        <v>205</v>
      </c>
      <c r="H13" s="24">
        <v>476496</v>
      </c>
      <c r="I13" s="24">
        <v>476496</v>
      </c>
      <c r="J13" s="24"/>
      <c r="K13" s="24"/>
      <c r="L13" s="24">
        <v>476496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4" t="s">
        <v>71</v>
      </c>
      <c r="B14" s="22" t="s">
        <v>200</v>
      </c>
      <c r="C14" s="22" t="s">
        <v>201</v>
      </c>
      <c r="D14" s="22" t="s">
        <v>89</v>
      </c>
      <c r="E14" s="22" t="s">
        <v>90</v>
      </c>
      <c r="F14" s="22" t="s">
        <v>206</v>
      </c>
      <c r="G14" s="22" t="s">
        <v>207</v>
      </c>
      <c r="H14" s="24">
        <v>33025</v>
      </c>
      <c r="I14" s="24">
        <v>33025</v>
      </c>
      <c r="J14" s="24"/>
      <c r="K14" s="24"/>
      <c r="L14" s="24">
        <v>33025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4" t="s">
        <v>71</v>
      </c>
      <c r="B15" s="22" t="s">
        <v>208</v>
      </c>
      <c r="C15" s="22" t="s">
        <v>209</v>
      </c>
      <c r="D15" s="22" t="s">
        <v>89</v>
      </c>
      <c r="E15" s="22" t="s">
        <v>90</v>
      </c>
      <c r="F15" s="22" t="s">
        <v>206</v>
      </c>
      <c r="G15" s="22" t="s">
        <v>207</v>
      </c>
      <c r="H15" s="24">
        <v>179400</v>
      </c>
      <c r="I15" s="24">
        <v>179400</v>
      </c>
      <c r="J15" s="24"/>
      <c r="K15" s="24"/>
      <c r="L15" s="24">
        <v>179400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4" t="s">
        <v>71</v>
      </c>
      <c r="B16" s="22" t="s">
        <v>210</v>
      </c>
      <c r="C16" s="22" t="s">
        <v>211</v>
      </c>
      <c r="D16" s="22" t="s">
        <v>103</v>
      </c>
      <c r="E16" s="22" t="s">
        <v>104</v>
      </c>
      <c r="F16" s="22" t="s">
        <v>212</v>
      </c>
      <c r="G16" s="22" t="s">
        <v>213</v>
      </c>
      <c r="H16" s="24">
        <v>156729.76</v>
      </c>
      <c r="I16" s="24">
        <v>156729.76</v>
      </c>
      <c r="J16" s="24"/>
      <c r="K16" s="24"/>
      <c r="L16" s="24">
        <v>156729.76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4" t="s">
        <v>71</v>
      </c>
      <c r="B17" s="22" t="s">
        <v>210</v>
      </c>
      <c r="C17" s="22" t="s">
        <v>211</v>
      </c>
      <c r="D17" s="22" t="s">
        <v>103</v>
      </c>
      <c r="E17" s="22" t="s">
        <v>104</v>
      </c>
      <c r="F17" s="22" t="s">
        <v>212</v>
      </c>
      <c r="G17" s="22" t="s">
        <v>213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4" t="s">
        <v>71</v>
      </c>
      <c r="B18" s="22" t="s">
        <v>210</v>
      </c>
      <c r="C18" s="22" t="s">
        <v>211</v>
      </c>
      <c r="D18" s="22" t="s">
        <v>214</v>
      </c>
      <c r="E18" s="22" t="s">
        <v>215</v>
      </c>
      <c r="F18" s="22" t="s">
        <v>216</v>
      </c>
      <c r="G18" s="22" t="s">
        <v>217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4" t="s">
        <v>71</v>
      </c>
      <c r="B19" s="22" t="s">
        <v>210</v>
      </c>
      <c r="C19" s="22" t="s">
        <v>211</v>
      </c>
      <c r="D19" s="22" t="s">
        <v>109</v>
      </c>
      <c r="E19" s="22" t="s">
        <v>110</v>
      </c>
      <c r="F19" s="22" t="s">
        <v>218</v>
      </c>
      <c r="G19" s="22" t="s">
        <v>219</v>
      </c>
      <c r="H19" s="24">
        <v>69548.83</v>
      </c>
      <c r="I19" s="24">
        <v>69548.83</v>
      </c>
      <c r="J19" s="24"/>
      <c r="K19" s="24"/>
      <c r="L19" s="24">
        <v>69548.83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4" t="s">
        <v>71</v>
      </c>
      <c r="B20" s="22" t="s">
        <v>210</v>
      </c>
      <c r="C20" s="22" t="s">
        <v>211</v>
      </c>
      <c r="D20" s="22" t="s">
        <v>220</v>
      </c>
      <c r="E20" s="22" t="s">
        <v>221</v>
      </c>
      <c r="F20" s="22" t="s">
        <v>218</v>
      </c>
      <c r="G20" s="22" t="s">
        <v>219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4" t="s">
        <v>71</v>
      </c>
      <c r="B21" s="22" t="s">
        <v>210</v>
      </c>
      <c r="C21" s="22" t="s">
        <v>211</v>
      </c>
      <c r="D21" s="22" t="s">
        <v>220</v>
      </c>
      <c r="E21" s="22" t="s">
        <v>221</v>
      </c>
      <c r="F21" s="22" t="s">
        <v>218</v>
      </c>
      <c r="G21" s="22" t="s">
        <v>219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4" t="s">
        <v>71</v>
      </c>
      <c r="B22" s="22" t="s">
        <v>210</v>
      </c>
      <c r="C22" s="22" t="s">
        <v>211</v>
      </c>
      <c r="D22" s="22" t="s">
        <v>111</v>
      </c>
      <c r="E22" s="22" t="s">
        <v>112</v>
      </c>
      <c r="F22" s="22" t="s">
        <v>222</v>
      </c>
      <c r="G22" s="22" t="s">
        <v>223</v>
      </c>
      <c r="H22" s="24">
        <v>39286.83</v>
      </c>
      <c r="I22" s="24">
        <v>39286.83</v>
      </c>
      <c r="J22" s="24"/>
      <c r="K22" s="24"/>
      <c r="L22" s="24">
        <v>39286.83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4" t="s">
        <v>71</v>
      </c>
      <c r="B23" s="22" t="s">
        <v>210</v>
      </c>
      <c r="C23" s="22" t="s">
        <v>211</v>
      </c>
      <c r="D23" s="22" t="s">
        <v>111</v>
      </c>
      <c r="E23" s="22" t="s">
        <v>112</v>
      </c>
      <c r="F23" s="22" t="s">
        <v>222</v>
      </c>
      <c r="G23" s="22" t="s">
        <v>223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4" t="s">
        <v>71</v>
      </c>
      <c r="B24" s="22" t="s">
        <v>210</v>
      </c>
      <c r="C24" s="22" t="s">
        <v>211</v>
      </c>
      <c r="D24" s="22" t="s">
        <v>113</v>
      </c>
      <c r="E24" s="22" t="s">
        <v>114</v>
      </c>
      <c r="F24" s="22" t="s">
        <v>224</v>
      </c>
      <c r="G24" s="22" t="s">
        <v>225</v>
      </c>
      <c r="H24" s="24">
        <v>1959.12</v>
      </c>
      <c r="I24" s="24">
        <v>1959.12</v>
      </c>
      <c r="J24" s="24"/>
      <c r="K24" s="24"/>
      <c r="L24" s="24">
        <v>1959.12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4" t="s">
        <v>71</v>
      </c>
      <c r="B25" s="22" t="s">
        <v>210</v>
      </c>
      <c r="C25" s="22" t="s">
        <v>211</v>
      </c>
      <c r="D25" s="22" t="s">
        <v>113</v>
      </c>
      <c r="E25" s="22" t="s">
        <v>114</v>
      </c>
      <c r="F25" s="22" t="s">
        <v>224</v>
      </c>
      <c r="G25" s="22" t="s">
        <v>225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4" t="s">
        <v>71</v>
      </c>
      <c r="B26" s="22" t="s">
        <v>210</v>
      </c>
      <c r="C26" s="22" t="s">
        <v>211</v>
      </c>
      <c r="D26" s="22" t="s">
        <v>113</v>
      </c>
      <c r="E26" s="22" t="s">
        <v>114</v>
      </c>
      <c r="F26" s="22" t="s">
        <v>224</v>
      </c>
      <c r="G26" s="22" t="s">
        <v>225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4" t="s">
        <v>71</v>
      </c>
      <c r="B27" s="22" t="s">
        <v>210</v>
      </c>
      <c r="C27" s="22" t="s">
        <v>211</v>
      </c>
      <c r="D27" s="22" t="s">
        <v>89</v>
      </c>
      <c r="E27" s="22" t="s">
        <v>90</v>
      </c>
      <c r="F27" s="22" t="s">
        <v>224</v>
      </c>
      <c r="G27" s="22" t="s">
        <v>225</v>
      </c>
      <c r="H27" s="24">
        <v>832.52</v>
      </c>
      <c r="I27" s="24">
        <v>832.52</v>
      </c>
      <c r="J27" s="24"/>
      <c r="K27" s="24"/>
      <c r="L27" s="24">
        <v>832.52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4" t="s">
        <v>71</v>
      </c>
      <c r="B28" s="22" t="s">
        <v>210</v>
      </c>
      <c r="C28" s="22" t="s">
        <v>211</v>
      </c>
      <c r="D28" s="22" t="s">
        <v>113</v>
      </c>
      <c r="E28" s="22" t="s">
        <v>114</v>
      </c>
      <c r="F28" s="22" t="s">
        <v>224</v>
      </c>
      <c r="G28" s="22" t="s">
        <v>225</v>
      </c>
      <c r="H28" s="24">
        <v>3432</v>
      </c>
      <c r="I28" s="24">
        <v>3432</v>
      </c>
      <c r="J28" s="24"/>
      <c r="K28" s="24"/>
      <c r="L28" s="24">
        <v>3432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4" t="s">
        <v>71</v>
      </c>
      <c r="B29" s="22" t="s">
        <v>226</v>
      </c>
      <c r="C29" s="22" t="s">
        <v>120</v>
      </c>
      <c r="D29" s="22" t="s">
        <v>119</v>
      </c>
      <c r="E29" s="22" t="s">
        <v>120</v>
      </c>
      <c r="F29" s="22" t="s">
        <v>227</v>
      </c>
      <c r="G29" s="22" t="s">
        <v>120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4" t="s">
        <v>71</v>
      </c>
      <c r="B30" s="22" t="s">
        <v>226</v>
      </c>
      <c r="C30" s="22" t="s">
        <v>120</v>
      </c>
      <c r="D30" s="22" t="s">
        <v>119</v>
      </c>
      <c r="E30" s="22" t="s">
        <v>120</v>
      </c>
      <c r="F30" s="22" t="s">
        <v>227</v>
      </c>
      <c r="G30" s="22" t="s">
        <v>120</v>
      </c>
      <c r="H30" s="24">
        <v>139082.52</v>
      </c>
      <c r="I30" s="24">
        <v>139082.52</v>
      </c>
      <c r="J30" s="24"/>
      <c r="K30" s="24"/>
      <c r="L30" s="24">
        <v>139082.52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4" t="s">
        <v>71</v>
      </c>
      <c r="B31" s="22" t="s">
        <v>228</v>
      </c>
      <c r="C31" s="22" t="s">
        <v>229</v>
      </c>
      <c r="D31" s="22" t="s">
        <v>89</v>
      </c>
      <c r="E31" s="22" t="s">
        <v>90</v>
      </c>
      <c r="F31" s="22" t="s">
        <v>230</v>
      </c>
      <c r="G31" s="22" t="s">
        <v>231</v>
      </c>
      <c r="H31" s="24">
        <v>20000</v>
      </c>
      <c r="I31" s="24">
        <v>20000</v>
      </c>
      <c r="J31" s="24"/>
      <c r="K31" s="24"/>
      <c r="L31" s="24">
        <v>20000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4" t="s">
        <v>71</v>
      </c>
      <c r="B32" s="22" t="s">
        <v>228</v>
      </c>
      <c r="C32" s="22" t="s">
        <v>229</v>
      </c>
      <c r="D32" s="22" t="s">
        <v>89</v>
      </c>
      <c r="E32" s="22" t="s">
        <v>90</v>
      </c>
      <c r="F32" s="22" t="s">
        <v>232</v>
      </c>
      <c r="G32" s="22" t="s">
        <v>233</v>
      </c>
      <c r="H32" s="24">
        <v>8880</v>
      </c>
      <c r="I32" s="24">
        <v>8880</v>
      </c>
      <c r="J32" s="24"/>
      <c r="K32" s="24"/>
      <c r="L32" s="24">
        <v>8880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4" t="s">
        <v>71</v>
      </c>
      <c r="B33" s="22" t="s">
        <v>234</v>
      </c>
      <c r="C33" s="22" t="s">
        <v>235</v>
      </c>
      <c r="D33" s="22" t="s">
        <v>101</v>
      </c>
      <c r="E33" s="22" t="s">
        <v>102</v>
      </c>
      <c r="F33" s="22" t="s">
        <v>230</v>
      </c>
      <c r="G33" s="22" t="s">
        <v>231</v>
      </c>
      <c r="H33" s="24">
        <v>3000</v>
      </c>
      <c r="I33" s="24">
        <v>3000</v>
      </c>
      <c r="J33" s="24"/>
      <c r="K33" s="24"/>
      <c r="L33" s="24">
        <v>3000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4" t="s">
        <v>71</v>
      </c>
      <c r="B34" s="22" t="s">
        <v>236</v>
      </c>
      <c r="C34" s="22" t="s">
        <v>237</v>
      </c>
      <c r="D34" s="22" t="s">
        <v>89</v>
      </c>
      <c r="E34" s="22" t="s">
        <v>90</v>
      </c>
      <c r="F34" s="22" t="s">
        <v>238</v>
      </c>
      <c r="G34" s="22" t="s">
        <v>239</v>
      </c>
      <c r="H34" s="24">
        <v>5944.5</v>
      </c>
      <c r="I34" s="24">
        <v>5944.5</v>
      </c>
      <c r="J34" s="24"/>
      <c r="K34" s="24"/>
      <c r="L34" s="24">
        <v>5944.5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4" t="s">
        <v>71</v>
      </c>
      <c r="B35" s="22" t="s">
        <v>240</v>
      </c>
      <c r="C35" s="22" t="s">
        <v>241</v>
      </c>
      <c r="D35" s="22" t="s">
        <v>89</v>
      </c>
      <c r="E35" s="22" t="s">
        <v>90</v>
      </c>
      <c r="F35" s="22" t="s">
        <v>242</v>
      </c>
      <c r="G35" s="22" t="s">
        <v>241</v>
      </c>
      <c r="H35" s="24">
        <v>7926</v>
      </c>
      <c r="I35" s="24">
        <v>7926</v>
      </c>
      <c r="J35" s="24"/>
      <c r="K35" s="24"/>
      <c r="L35" s="24">
        <v>7926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4" t="s">
        <v>71</v>
      </c>
      <c r="B36" s="22" t="s">
        <v>243</v>
      </c>
      <c r="C36" s="22" t="s">
        <v>244</v>
      </c>
      <c r="D36" s="22" t="s">
        <v>89</v>
      </c>
      <c r="E36" s="22" t="s">
        <v>90</v>
      </c>
      <c r="F36" s="22" t="s">
        <v>245</v>
      </c>
      <c r="G36" s="22" t="s">
        <v>244</v>
      </c>
      <c r="H36" s="24">
        <v>144</v>
      </c>
      <c r="I36" s="24">
        <v>144</v>
      </c>
      <c r="J36" s="24"/>
      <c r="K36" s="24"/>
      <c r="L36" s="24">
        <v>144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4" t="s">
        <v>71</v>
      </c>
      <c r="B37" s="22" t="s">
        <v>246</v>
      </c>
      <c r="C37" s="22" t="s">
        <v>247</v>
      </c>
      <c r="D37" s="22" t="s">
        <v>89</v>
      </c>
      <c r="E37" s="22" t="s">
        <v>90</v>
      </c>
      <c r="F37" s="22" t="s">
        <v>248</v>
      </c>
      <c r="G37" s="22" t="s">
        <v>247</v>
      </c>
      <c r="H37" s="24">
        <v>15000</v>
      </c>
      <c r="I37" s="24">
        <v>15000</v>
      </c>
      <c r="J37" s="24"/>
      <c r="K37" s="24"/>
      <c r="L37" s="24">
        <v>15000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4" t="s">
        <v>71</v>
      </c>
      <c r="B38" s="22" t="s">
        <v>249</v>
      </c>
      <c r="C38" s="22" t="s">
        <v>250</v>
      </c>
      <c r="D38" s="22" t="s">
        <v>89</v>
      </c>
      <c r="E38" s="22" t="s">
        <v>90</v>
      </c>
      <c r="F38" s="22" t="s">
        <v>251</v>
      </c>
      <c r="G38" s="22" t="s">
        <v>252</v>
      </c>
      <c r="H38" s="24">
        <v>87000</v>
      </c>
      <c r="I38" s="24">
        <v>87000</v>
      </c>
      <c r="J38" s="24"/>
      <c r="K38" s="24"/>
      <c r="L38" s="24">
        <v>87000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4" t="s">
        <v>71</v>
      </c>
      <c r="B39" s="22" t="s">
        <v>253</v>
      </c>
      <c r="C39" s="22" t="s">
        <v>254</v>
      </c>
      <c r="D39" s="22" t="s">
        <v>101</v>
      </c>
      <c r="E39" s="22" t="s">
        <v>102</v>
      </c>
      <c r="F39" s="22" t="s">
        <v>255</v>
      </c>
      <c r="G39" s="22" t="s">
        <v>256</v>
      </c>
      <c r="H39" s="24">
        <v>109433.4</v>
      </c>
      <c r="I39" s="24">
        <v>109433.4</v>
      </c>
      <c r="J39" s="24"/>
      <c r="K39" s="24"/>
      <c r="L39" s="24">
        <v>109433.4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36" t="s">
        <v>121</v>
      </c>
      <c r="B40" s="135"/>
      <c r="C40" s="135"/>
      <c r="D40" s="135"/>
      <c r="E40" s="135"/>
      <c r="F40" s="135"/>
      <c r="G40" s="136"/>
      <c r="H40" s="24">
        <v>1753420.48</v>
      </c>
      <c r="I40" s="24">
        <v>1753420.48</v>
      </c>
      <c r="J40" s="24"/>
      <c r="K40" s="24"/>
      <c r="L40" s="24">
        <v>1753420.48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</sheetData>
  <mergeCells count="30">
    <mergeCell ref="A3:W3"/>
    <mergeCell ref="A4:G4"/>
    <mergeCell ref="H5:W5"/>
    <mergeCell ref="I6:M6"/>
    <mergeCell ref="N6:P6"/>
    <mergeCell ref="R6:W6"/>
    <mergeCell ref="A40:G4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7"/>
  <sheetViews>
    <sheetView showZeros="0" topLeftCell="G1" workbookViewId="0">
      <pane ySplit="1" topLeftCell="A11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257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"单位名称："&amp;"临沧市工商业联合会"</f>
        <v>单位名称：临沧市工商业联合会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170</v>
      </c>
    </row>
    <row r="5" ht="18.75" customHeight="1" spans="1:23">
      <c r="A5" s="11" t="s">
        <v>258</v>
      </c>
      <c r="B5" s="12" t="s">
        <v>184</v>
      </c>
      <c r="C5" s="11" t="s">
        <v>185</v>
      </c>
      <c r="D5" s="11" t="s">
        <v>259</v>
      </c>
      <c r="E5" s="12" t="s">
        <v>186</v>
      </c>
      <c r="F5" s="12" t="s">
        <v>187</v>
      </c>
      <c r="G5" s="12" t="s">
        <v>260</v>
      </c>
      <c r="H5" s="12" t="s">
        <v>261</v>
      </c>
      <c r="I5" s="32" t="s">
        <v>56</v>
      </c>
      <c r="J5" s="13" t="s">
        <v>262</v>
      </c>
      <c r="K5" s="14"/>
      <c r="L5" s="14"/>
      <c r="M5" s="15"/>
      <c r="N5" s="13" t="s">
        <v>192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198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6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263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264</v>
      </c>
      <c r="D10" s="22"/>
      <c r="E10" s="22"/>
      <c r="F10" s="22"/>
      <c r="G10" s="22"/>
      <c r="H10" s="22"/>
      <c r="I10" s="24">
        <v>50000</v>
      </c>
      <c r="J10" s="24">
        <v>50000</v>
      </c>
      <c r="K10" s="24">
        <v>50000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265</v>
      </c>
      <c r="B11" s="122" t="s">
        <v>266</v>
      </c>
      <c r="C11" s="22" t="s">
        <v>264</v>
      </c>
      <c r="D11" s="122" t="s">
        <v>71</v>
      </c>
      <c r="E11" s="122" t="s">
        <v>95</v>
      </c>
      <c r="F11" s="122" t="s">
        <v>96</v>
      </c>
      <c r="G11" s="122" t="s">
        <v>230</v>
      </c>
      <c r="H11" s="122" t="s">
        <v>231</v>
      </c>
      <c r="I11" s="24">
        <v>15000</v>
      </c>
      <c r="J11" s="24">
        <v>15000</v>
      </c>
      <c r="K11" s="24">
        <v>15000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2" t="s">
        <v>265</v>
      </c>
      <c r="B12" s="122" t="s">
        <v>266</v>
      </c>
      <c r="C12" s="22" t="s">
        <v>264</v>
      </c>
      <c r="D12" s="122" t="s">
        <v>71</v>
      </c>
      <c r="E12" s="122" t="s">
        <v>95</v>
      </c>
      <c r="F12" s="122" t="s">
        <v>96</v>
      </c>
      <c r="G12" s="122" t="s">
        <v>232</v>
      </c>
      <c r="H12" s="122" t="s">
        <v>233</v>
      </c>
      <c r="I12" s="24">
        <v>10000</v>
      </c>
      <c r="J12" s="24">
        <v>10000</v>
      </c>
      <c r="K12" s="24">
        <v>10000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265</v>
      </c>
      <c r="B13" s="122" t="s">
        <v>266</v>
      </c>
      <c r="C13" s="22" t="s">
        <v>264</v>
      </c>
      <c r="D13" s="122" t="s">
        <v>71</v>
      </c>
      <c r="E13" s="122" t="s">
        <v>95</v>
      </c>
      <c r="F13" s="122" t="s">
        <v>96</v>
      </c>
      <c r="G13" s="122" t="s">
        <v>267</v>
      </c>
      <c r="H13" s="122" t="s">
        <v>268</v>
      </c>
      <c r="I13" s="24">
        <v>10000</v>
      </c>
      <c r="J13" s="24">
        <v>10000</v>
      </c>
      <c r="K13" s="24">
        <v>10000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2" t="s">
        <v>265</v>
      </c>
      <c r="B14" s="122" t="s">
        <v>266</v>
      </c>
      <c r="C14" s="22" t="s">
        <v>264</v>
      </c>
      <c r="D14" s="122" t="s">
        <v>71</v>
      </c>
      <c r="E14" s="122" t="s">
        <v>95</v>
      </c>
      <c r="F14" s="122" t="s">
        <v>96</v>
      </c>
      <c r="G14" s="122" t="s">
        <v>251</v>
      </c>
      <c r="H14" s="122" t="s">
        <v>252</v>
      </c>
      <c r="I14" s="24">
        <v>10000</v>
      </c>
      <c r="J14" s="24">
        <v>10000</v>
      </c>
      <c r="K14" s="24">
        <v>10000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265</v>
      </c>
      <c r="B15" s="122" t="s">
        <v>266</v>
      </c>
      <c r="C15" s="22" t="s">
        <v>264</v>
      </c>
      <c r="D15" s="122" t="s">
        <v>71</v>
      </c>
      <c r="E15" s="122" t="s">
        <v>95</v>
      </c>
      <c r="F15" s="122" t="s">
        <v>96</v>
      </c>
      <c r="G15" s="122" t="s">
        <v>269</v>
      </c>
      <c r="H15" s="122" t="s">
        <v>270</v>
      </c>
      <c r="I15" s="24">
        <v>5000</v>
      </c>
      <c r="J15" s="24">
        <v>5000</v>
      </c>
      <c r="K15" s="24">
        <v>5000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271</v>
      </c>
      <c r="D16" s="26"/>
      <c r="E16" s="26"/>
      <c r="F16" s="26"/>
      <c r="G16" s="26"/>
      <c r="H16" s="26"/>
      <c r="I16" s="24">
        <v>80000</v>
      </c>
      <c r="J16" s="24">
        <v>80000</v>
      </c>
      <c r="K16" s="24">
        <v>80000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265</v>
      </c>
      <c r="B17" s="122" t="s">
        <v>272</v>
      </c>
      <c r="C17" s="22" t="s">
        <v>271</v>
      </c>
      <c r="D17" s="122" t="s">
        <v>71</v>
      </c>
      <c r="E17" s="122" t="s">
        <v>91</v>
      </c>
      <c r="F17" s="122" t="s">
        <v>92</v>
      </c>
      <c r="G17" s="122" t="s">
        <v>230</v>
      </c>
      <c r="H17" s="122" t="s">
        <v>231</v>
      </c>
      <c r="I17" s="24">
        <v>25000</v>
      </c>
      <c r="J17" s="24">
        <v>25000</v>
      </c>
      <c r="K17" s="24">
        <v>25000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2" t="s">
        <v>265</v>
      </c>
      <c r="B18" s="122" t="s">
        <v>272</v>
      </c>
      <c r="C18" s="22" t="s">
        <v>271</v>
      </c>
      <c r="D18" s="122" t="s">
        <v>71</v>
      </c>
      <c r="E18" s="122" t="s">
        <v>91</v>
      </c>
      <c r="F18" s="122" t="s">
        <v>92</v>
      </c>
      <c r="G18" s="122" t="s">
        <v>232</v>
      </c>
      <c r="H18" s="122" t="s">
        <v>233</v>
      </c>
      <c r="I18" s="24">
        <v>12000</v>
      </c>
      <c r="J18" s="24">
        <v>12000</v>
      </c>
      <c r="K18" s="24">
        <v>12000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265</v>
      </c>
      <c r="B19" s="122" t="s">
        <v>272</v>
      </c>
      <c r="C19" s="22" t="s">
        <v>271</v>
      </c>
      <c r="D19" s="122" t="s">
        <v>71</v>
      </c>
      <c r="E19" s="122" t="s">
        <v>91</v>
      </c>
      <c r="F19" s="122" t="s">
        <v>92</v>
      </c>
      <c r="G19" s="122" t="s">
        <v>267</v>
      </c>
      <c r="H19" s="122" t="s">
        <v>268</v>
      </c>
      <c r="I19" s="24">
        <v>15000</v>
      </c>
      <c r="J19" s="24">
        <v>15000</v>
      </c>
      <c r="K19" s="24">
        <v>15000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2" t="s">
        <v>265</v>
      </c>
      <c r="B20" s="122" t="s">
        <v>272</v>
      </c>
      <c r="C20" s="22" t="s">
        <v>271</v>
      </c>
      <c r="D20" s="122" t="s">
        <v>71</v>
      </c>
      <c r="E20" s="122" t="s">
        <v>91</v>
      </c>
      <c r="F20" s="122" t="s">
        <v>92</v>
      </c>
      <c r="G20" s="122" t="s">
        <v>248</v>
      </c>
      <c r="H20" s="122" t="s">
        <v>247</v>
      </c>
      <c r="I20" s="24">
        <v>10000</v>
      </c>
      <c r="J20" s="24">
        <v>10000</v>
      </c>
      <c r="K20" s="24">
        <v>10000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265</v>
      </c>
      <c r="B21" s="122" t="s">
        <v>272</v>
      </c>
      <c r="C21" s="22" t="s">
        <v>271</v>
      </c>
      <c r="D21" s="122" t="s">
        <v>71</v>
      </c>
      <c r="E21" s="122" t="s">
        <v>91</v>
      </c>
      <c r="F21" s="122" t="s">
        <v>92</v>
      </c>
      <c r="G21" s="122" t="s">
        <v>273</v>
      </c>
      <c r="H21" s="122" t="s">
        <v>274</v>
      </c>
      <c r="I21" s="24">
        <v>18000</v>
      </c>
      <c r="J21" s="24">
        <v>18000</v>
      </c>
      <c r="K21" s="24">
        <v>18000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275</v>
      </c>
      <c r="D22" s="26"/>
      <c r="E22" s="26"/>
      <c r="F22" s="26"/>
      <c r="G22" s="26"/>
      <c r="H22" s="26"/>
      <c r="I22" s="24">
        <v>500000</v>
      </c>
      <c r="J22" s="24">
        <v>500000</v>
      </c>
      <c r="K22" s="24">
        <v>500000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2" t="s">
        <v>276</v>
      </c>
      <c r="B23" s="122" t="s">
        <v>277</v>
      </c>
      <c r="C23" s="22" t="s">
        <v>275</v>
      </c>
      <c r="D23" s="122" t="s">
        <v>71</v>
      </c>
      <c r="E23" s="122" t="s">
        <v>91</v>
      </c>
      <c r="F23" s="122" t="s">
        <v>92</v>
      </c>
      <c r="G23" s="122" t="s">
        <v>230</v>
      </c>
      <c r="H23" s="122" t="s">
        <v>231</v>
      </c>
      <c r="I23" s="24">
        <v>75000</v>
      </c>
      <c r="J23" s="24">
        <v>75000</v>
      </c>
      <c r="K23" s="24">
        <v>75000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2" t="s">
        <v>276</v>
      </c>
      <c r="B24" s="122" t="s">
        <v>277</v>
      </c>
      <c r="C24" s="22" t="s">
        <v>275</v>
      </c>
      <c r="D24" s="122" t="s">
        <v>71</v>
      </c>
      <c r="E24" s="122" t="s">
        <v>91</v>
      </c>
      <c r="F24" s="122" t="s">
        <v>92</v>
      </c>
      <c r="G24" s="122" t="s">
        <v>232</v>
      </c>
      <c r="H24" s="122" t="s">
        <v>233</v>
      </c>
      <c r="I24" s="24">
        <v>150000</v>
      </c>
      <c r="J24" s="24">
        <v>150000</v>
      </c>
      <c r="K24" s="24">
        <v>150000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2" t="s">
        <v>276</v>
      </c>
      <c r="B25" s="122" t="s">
        <v>277</v>
      </c>
      <c r="C25" s="22" t="s">
        <v>275</v>
      </c>
      <c r="D25" s="122" t="s">
        <v>71</v>
      </c>
      <c r="E25" s="122" t="s">
        <v>91</v>
      </c>
      <c r="F25" s="122" t="s">
        <v>92</v>
      </c>
      <c r="G25" s="122" t="s">
        <v>267</v>
      </c>
      <c r="H25" s="122" t="s">
        <v>268</v>
      </c>
      <c r="I25" s="24">
        <v>225000</v>
      </c>
      <c r="J25" s="24">
        <v>225000</v>
      </c>
      <c r="K25" s="24">
        <v>225000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2" t="s">
        <v>276</v>
      </c>
      <c r="B26" s="122" t="s">
        <v>277</v>
      </c>
      <c r="C26" s="22" t="s">
        <v>275</v>
      </c>
      <c r="D26" s="122" t="s">
        <v>71</v>
      </c>
      <c r="E26" s="122" t="s">
        <v>91</v>
      </c>
      <c r="F26" s="122" t="s">
        <v>92</v>
      </c>
      <c r="G26" s="122" t="s">
        <v>251</v>
      </c>
      <c r="H26" s="122" t="s">
        <v>252</v>
      </c>
      <c r="I26" s="24">
        <v>50000</v>
      </c>
      <c r="J26" s="24">
        <v>50000</v>
      </c>
      <c r="K26" s="24">
        <v>50000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278</v>
      </c>
      <c r="D27" s="26"/>
      <c r="E27" s="26"/>
      <c r="F27" s="26"/>
      <c r="G27" s="26"/>
      <c r="H27" s="26"/>
      <c r="I27" s="24">
        <v>50000</v>
      </c>
      <c r="J27" s="24">
        <v>50000</v>
      </c>
      <c r="K27" s="24">
        <v>50000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2" t="s">
        <v>265</v>
      </c>
      <c r="B28" s="122" t="s">
        <v>279</v>
      </c>
      <c r="C28" s="22" t="s">
        <v>278</v>
      </c>
      <c r="D28" s="122" t="s">
        <v>71</v>
      </c>
      <c r="E28" s="122" t="s">
        <v>93</v>
      </c>
      <c r="F28" s="122" t="s">
        <v>94</v>
      </c>
      <c r="G28" s="122" t="s">
        <v>230</v>
      </c>
      <c r="H28" s="122" t="s">
        <v>231</v>
      </c>
      <c r="I28" s="24">
        <v>10000</v>
      </c>
      <c r="J28" s="24">
        <v>10000</v>
      </c>
      <c r="K28" s="24">
        <v>10000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2" t="s">
        <v>265</v>
      </c>
      <c r="B29" s="122" t="s">
        <v>279</v>
      </c>
      <c r="C29" s="22" t="s">
        <v>278</v>
      </c>
      <c r="D29" s="122" t="s">
        <v>71</v>
      </c>
      <c r="E29" s="122" t="s">
        <v>93</v>
      </c>
      <c r="F29" s="122" t="s">
        <v>94</v>
      </c>
      <c r="G29" s="122" t="s">
        <v>232</v>
      </c>
      <c r="H29" s="122" t="s">
        <v>233</v>
      </c>
      <c r="I29" s="24">
        <v>20000</v>
      </c>
      <c r="J29" s="24">
        <v>20000</v>
      </c>
      <c r="K29" s="24">
        <v>20000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2" t="s">
        <v>265</v>
      </c>
      <c r="B30" s="122" t="s">
        <v>279</v>
      </c>
      <c r="C30" s="22" t="s">
        <v>278</v>
      </c>
      <c r="D30" s="122" t="s">
        <v>71</v>
      </c>
      <c r="E30" s="122" t="s">
        <v>93</v>
      </c>
      <c r="F30" s="122" t="s">
        <v>94</v>
      </c>
      <c r="G30" s="122" t="s">
        <v>267</v>
      </c>
      <c r="H30" s="122" t="s">
        <v>268</v>
      </c>
      <c r="I30" s="24">
        <v>10000</v>
      </c>
      <c r="J30" s="24">
        <v>10000</v>
      </c>
      <c r="K30" s="24">
        <v>10000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2" t="s">
        <v>265</v>
      </c>
      <c r="B31" s="122" t="s">
        <v>279</v>
      </c>
      <c r="C31" s="22" t="s">
        <v>278</v>
      </c>
      <c r="D31" s="122" t="s">
        <v>71</v>
      </c>
      <c r="E31" s="122" t="s">
        <v>93</v>
      </c>
      <c r="F31" s="122" t="s">
        <v>94</v>
      </c>
      <c r="G31" s="122" t="s">
        <v>280</v>
      </c>
      <c r="H31" s="122" t="s">
        <v>175</v>
      </c>
      <c r="I31" s="24">
        <v>10000</v>
      </c>
      <c r="J31" s="24">
        <v>10000</v>
      </c>
      <c r="K31" s="24">
        <v>10000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26"/>
      <c r="B32" s="26"/>
      <c r="C32" s="22" t="s">
        <v>281</v>
      </c>
      <c r="D32" s="26"/>
      <c r="E32" s="26"/>
      <c r="F32" s="26"/>
      <c r="G32" s="26"/>
      <c r="H32" s="26"/>
      <c r="I32" s="24">
        <v>50000</v>
      </c>
      <c r="J32" s="24">
        <v>50000</v>
      </c>
      <c r="K32" s="24">
        <v>50000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2" t="s">
        <v>265</v>
      </c>
      <c r="B33" s="122" t="s">
        <v>282</v>
      </c>
      <c r="C33" s="22" t="s">
        <v>281</v>
      </c>
      <c r="D33" s="122" t="s">
        <v>71</v>
      </c>
      <c r="E33" s="122" t="s">
        <v>93</v>
      </c>
      <c r="F33" s="122" t="s">
        <v>94</v>
      </c>
      <c r="G33" s="122" t="s">
        <v>230</v>
      </c>
      <c r="H33" s="122" t="s">
        <v>231</v>
      </c>
      <c r="I33" s="24">
        <v>17000</v>
      </c>
      <c r="J33" s="24">
        <v>17000</v>
      </c>
      <c r="K33" s="24">
        <v>17000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2" t="s">
        <v>265</v>
      </c>
      <c r="B34" s="122" t="s">
        <v>282</v>
      </c>
      <c r="C34" s="22" t="s">
        <v>281</v>
      </c>
      <c r="D34" s="122" t="s">
        <v>71</v>
      </c>
      <c r="E34" s="122" t="s">
        <v>93</v>
      </c>
      <c r="F34" s="122" t="s">
        <v>94</v>
      </c>
      <c r="G34" s="122" t="s">
        <v>232</v>
      </c>
      <c r="H34" s="122" t="s">
        <v>233</v>
      </c>
      <c r="I34" s="24">
        <v>3000</v>
      </c>
      <c r="J34" s="24">
        <v>3000</v>
      </c>
      <c r="K34" s="24">
        <v>3000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2" t="s">
        <v>265</v>
      </c>
      <c r="B35" s="122" t="s">
        <v>282</v>
      </c>
      <c r="C35" s="22" t="s">
        <v>281</v>
      </c>
      <c r="D35" s="122" t="s">
        <v>71</v>
      </c>
      <c r="E35" s="122" t="s">
        <v>93</v>
      </c>
      <c r="F35" s="122" t="s">
        <v>94</v>
      </c>
      <c r="G35" s="122" t="s">
        <v>267</v>
      </c>
      <c r="H35" s="122" t="s">
        <v>268</v>
      </c>
      <c r="I35" s="24">
        <v>25000</v>
      </c>
      <c r="J35" s="24">
        <v>25000</v>
      </c>
      <c r="K35" s="24">
        <v>25000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2" t="s">
        <v>265</v>
      </c>
      <c r="B36" s="122" t="s">
        <v>282</v>
      </c>
      <c r="C36" s="22" t="s">
        <v>281</v>
      </c>
      <c r="D36" s="122" t="s">
        <v>71</v>
      </c>
      <c r="E36" s="122" t="s">
        <v>93</v>
      </c>
      <c r="F36" s="122" t="s">
        <v>94</v>
      </c>
      <c r="G36" s="122" t="s">
        <v>269</v>
      </c>
      <c r="H36" s="122" t="s">
        <v>270</v>
      </c>
      <c r="I36" s="24">
        <v>5000</v>
      </c>
      <c r="J36" s="24">
        <v>5000</v>
      </c>
      <c r="K36" s="24">
        <v>5000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36" t="s">
        <v>121</v>
      </c>
      <c r="B37" s="37"/>
      <c r="C37" s="37"/>
      <c r="D37" s="37"/>
      <c r="E37" s="37"/>
      <c r="F37" s="37"/>
      <c r="G37" s="37"/>
      <c r="H37" s="38"/>
      <c r="I37" s="24">
        <v>730000</v>
      </c>
      <c r="J37" s="24">
        <v>730000</v>
      </c>
      <c r="K37" s="24">
        <v>730000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</sheetData>
  <mergeCells count="28">
    <mergeCell ref="A3:W3"/>
    <mergeCell ref="A4:H4"/>
    <mergeCell ref="J5:M5"/>
    <mergeCell ref="N5:P5"/>
    <mergeCell ref="R5:W5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34"/>
  <sheetViews>
    <sheetView showZeros="0" tabSelected="1" workbookViewId="0">
      <pane ySplit="1" topLeftCell="A2" activePane="bottomLeft" state="frozen"/>
      <selection/>
      <selection pane="bottomLeft" activeCell="G17" sqref="G13:G1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283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"单位名称："&amp;"临沧市工商业联合会"</f>
        <v>单位名称：临沧市工商业联合会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284</v>
      </c>
      <c r="B5" s="48" t="s">
        <v>285</v>
      </c>
      <c r="C5" s="48" t="s">
        <v>286</v>
      </c>
      <c r="D5" s="48" t="s">
        <v>287</v>
      </c>
      <c r="E5" s="48" t="s">
        <v>288</v>
      </c>
      <c r="F5" s="55" t="s">
        <v>289</v>
      </c>
      <c r="G5" s="48" t="s">
        <v>290</v>
      </c>
      <c r="H5" s="55" t="s">
        <v>291</v>
      </c>
      <c r="I5" s="55" t="s">
        <v>292</v>
      </c>
      <c r="J5" s="48" t="s">
        <v>293</v>
      </c>
    </row>
    <row r="6" ht="18.75" customHeight="1" spans="1:10">
      <c r="A6" s="119">
        <v>1</v>
      </c>
      <c r="B6" s="119">
        <v>2</v>
      </c>
      <c r="C6" s="119">
        <v>3</v>
      </c>
      <c r="D6" s="119">
        <v>4</v>
      </c>
      <c r="E6" s="119">
        <v>5</v>
      </c>
      <c r="F6" s="119">
        <v>6</v>
      </c>
      <c r="G6" s="119">
        <v>7</v>
      </c>
      <c r="H6" s="119">
        <v>8</v>
      </c>
      <c r="I6" s="119">
        <v>9</v>
      </c>
      <c r="J6" s="119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51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278</v>
      </c>
      <c r="B9" s="22" t="s">
        <v>294</v>
      </c>
      <c r="C9" s="22" t="s">
        <v>295</v>
      </c>
      <c r="D9" s="22" t="s">
        <v>296</v>
      </c>
      <c r="E9" s="35" t="s">
        <v>297</v>
      </c>
      <c r="F9" s="22" t="s">
        <v>298</v>
      </c>
      <c r="G9" s="35" t="s">
        <v>164</v>
      </c>
      <c r="H9" s="22" t="s">
        <v>299</v>
      </c>
      <c r="I9" s="22" t="s">
        <v>300</v>
      </c>
      <c r="J9" s="35" t="s">
        <v>301</v>
      </c>
    </row>
    <row r="10" ht="18.75" customHeight="1" spans="1:10">
      <c r="A10" s="217" t="s">
        <v>278</v>
      </c>
      <c r="B10" s="22" t="s">
        <v>294</v>
      </c>
      <c r="C10" s="22" t="s">
        <v>302</v>
      </c>
      <c r="D10" s="22" t="s">
        <v>303</v>
      </c>
      <c r="E10" s="35" t="s">
        <v>304</v>
      </c>
      <c r="F10" s="22" t="s">
        <v>298</v>
      </c>
      <c r="G10" s="35" t="s">
        <v>163</v>
      </c>
      <c r="H10" s="22" t="s">
        <v>305</v>
      </c>
      <c r="I10" s="22" t="s">
        <v>300</v>
      </c>
      <c r="J10" s="35" t="s">
        <v>306</v>
      </c>
    </row>
    <row r="11" ht="18.75" customHeight="1" spans="1:10">
      <c r="A11" s="217" t="s">
        <v>278</v>
      </c>
      <c r="B11" s="22" t="s">
        <v>294</v>
      </c>
      <c r="C11" s="22" t="s">
        <v>307</v>
      </c>
      <c r="D11" s="22" t="s">
        <v>308</v>
      </c>
      <c r="E11" s="35" t="s">
        <v>309</v>
      </c>
      <c r="F11" s="22" t="s">
        <v>310</v>
      </c>
      <c r="G11" s="35" t="s">
        <v>311</v>
      </c>
      <c r="H11" s="22" t="s">
        <v>312</v>
      </c>
      <c r="I11" s="22" t="s">
        <v>313</v>
      </c>
      <c r="J11" s="35" t="s">
        <v>314</v>
      </c>
    </row>
    <row r="12" ht="18.75" customHeight="1" spans="1:10">
      <c r="A12" s="217" t="s">
        <v>275</v>
      </c>
      <c r="B12" s="22" t="s">
        <v>315</v>
      </c>
      <c r="C12" s="22" t="s">
        <v>295</v>
      </c>
      <c r="D12" s="22" t="s">
        <v>296</v>
      </c>
      <c r="E12" s="35" t="s">
        <v>316</v>
      </c>
      <c r="F12" s="22" t="s">
        <v>298</v>
      </c>
      <c r="G12" s="35">
        <v>200</v>
      </c>
      <c r="H12" s="22" t="s">
        <v>317</v>
      </c>
      <c r="I12" s="22" t="s">
        <v>300</v>
      </c>
      <c r="J12" s="35" t="s">
        <v>318</v>
      </c>
    </row>
    <row r="13" ht="18.75" customHeight="1" spans="1:10">
      <c r="A13" s="217" t="s">
        <v>275</v>
      </c>
      <c r="B13" s="22" t="s">
        <v>319</v>
      </c>
      <c r="C13" s="22" t="s">
        <v>295</v>
      </c>
      <c r="D13" s="22" t="s">
        <v>296</v>
      </c>
      <c r="E13" s="35" t="s">
        <v>320</v>
      </c>
      <c r="F13" s="22" t="s">
        <v>298</v>
      </c>
      <c r="G13" s="35">
        <v>2</v>
      </c>
      <c r="H13" s="22" t="s">
        <v>299</v>
      </c>
      <c r="I13" s="22" t="s">
        <v>300</v>
      </c>
      <c r="J13" s="35" t="s">
        <v>321</v>
      </c>
    </row>
    <row r="14" ht="18.75" customHeight="1" spans="1:10">
      <c r="A14" s="217" t="s">
        <v>275</v>
      </c>
      <c r="B14" s="22" t="s">
        <v>319</v>
      </c>
      <c r="C14" s="22" t="s">
        <v>295</v>
      </c>
      <c r="D14" s="22" t="s">
        <v>322</v>
      </c>
      <c r="E14" s="35" t="s">
        <v>323</v>
      </c>
      <c r="F14" s="22" t="s">
        <v>298</v>
      </c>
      <c r="G14" s="35" t="s">
        <v>324</v>
      </c>
      <c r="H14" s="22" t="s">
        <v>312</v>
      </c>
      <c r="I14" s="22" t="s">
        <v>300</v>
      </c>
      <c r="J14" s="35" t="s">
        <v>325</v>
      </c>
    </row>
    <row r="15" ht="18.75" customHeight="1" spans="1:10">
      <c r="A15" s="217" t="s">
        <v>275</v>
      </c>
      <c r="B15" s="22" t="s">
        <v>319</v>
      </c>
      <c r="C15" s="22" t="s">
        <v>295</v>
      </c>
      <c r="D15" s="22" t="s">
        <v>326</v>
      </c>
      <c r="E15" s="35" t="s">
        <v>327</v>
      </c>
      <c r="F15" s="22" t="s">
        <v>298</v>
      </c>
      <c r="G15" s="35" t="s">
        <v>324</v>
      </c>
      <c r="H15" s="22" t="s">
        <v>312</v>
      </c>
      <c r="I15" s="22" t="s">
        <v>300</v>
      </c>
      <c r="J15" s="35" t="s">
        <v>328</v>
      </c>
    </row>
    <row r="16" ht="18.75" customHeight="1" spans="1:10">
      <c r="A16" s="217" t="s">
        <v>275</v>
      </c>
      <c r="B16" s="22" t="s">
        <v>319</v>
      </c>
      <c r="C16" s="22" t="s">
        <v>302</v>
      </c>
      <c r="D16" s="22" t="s">
        <v>303</v>
      </c>
      <c r="E16" s="35" t="s">
        <v>329</v>
      </c>
      <c r="F16" s="22" t="s">
        <v>298</v>
      </c>
      <c r="G16" s="35" t="s">
        <v>324</v>
      </c>
      <c r="H16" s="22" t="s">
        <v>312</v>
      </c>
      <c r="I16" s="22" t="s">
        <v>300</v>
      </c>
      <c r="J16" s="35" t="s">
        <v>330</v>
      </c>
    </row>
    <row r="17" ht="18.75" customHeight="1" spans="1:10">
      <c r="A17" s="217" t="s">
        <v>275</v>
      </c>
      <c r="B17" s="22" t="s">
        <v>319</v>
      </c>
      <c r="C17" s="22" t="s">
        <v>307</v>
      </c>
      <c r="D17" s="22" t="s">
        <v>308</v>
      </c>
      <c r="E17" s="35" t="s">
        <v>331</v>
      </c>
      <c r="F17" s="22" t="s">
        <v>298</v>
      </c>
      <c r="G17" s="35" t="s">
        <v>311</v>
      </c>
      <c r="H17" s="22" t="s">
        <v>312</v>
      </c>
      <c r="I17" s="22" t="s">
        <v>300</v>
      </c>
      <c r="J17" s="35" t="s">
        <v>332</v>
      </c>
    </row>
    <row r="18" ht="18.75" customHeight="1" spans="1:10">
      <c r="A18" s="217" t="s">
        <v>264</v>
      </c>
      <c r="B18" s="22" t="s">
        <v>333</v>
      </c>
      <c r="C18" s="22" t="s">
        <v>295</v>
      </c>
      <c r="D18" s="22" t="s">
        <v>296</v>
      </c>
      <c r="E18" s="35" t="s">
        <v>334</v>
      </c>
      <c r="F18" s="22" t="s">
        <v>298</v>
      </c>
      <c r="G18" s="35" t="s">
        <v>164</v>
      </c>
      <c r="H18" s="22" t="s">
        <v>299</v>
      </c>
      <c r="I18" s="22" t="s">
        <v>300</v>
      </c>
      <c r="J18" s="35" t="s">
        <v>335</v>
      </c>
    </row>
    <row r="19" ht="18.75" customHeight="1" spans="1:10">
      <c r="A19" s="217" t="s">
        <v>264</v>
      </c>
      <c r="B19" s="22" t="s">
        <v>333</v>
      </c>
      <c r="C19" s="22" t="s">
        <v>295</v>
      </c>
      <c r="D19" s="22" t="s">
        <v>296</v>
      </c>
      <c r="E19" s="35" t="s">
        <v>336</v>
      </c>
      <c r="F19" s="22" t="s">
        <v>298</v>
      </c>
      <c r="G19" s="35" t="s">
        <v>337</v>
      </c>
      <c r="H19" s="22" t="s">
        <v>299</v>
      </c>
      <c r="I19" s="22" t="s">
        <v>300</v>
      </c>
      <c r="J19" s="35" t="s">
        <v>338</v>
      </c>
    </row>
    <row r="20" ht="18.75" customHeight="1" spans="1:10">
      <c r="A20" s="217" t="s">
        <v>264</v>
      </c>
      <c r="B20" s="22" t="s">
        <v>333</v>
      </c>
      <c r="C20" s="22" t="s">
        <v>302</v>
      </c>
      <c r="D20" s="22" t="s">
        <v>303</v>
      </c>
      <c r="E20" s="35" t="s">
        <v>339</v>
      </c>
      <c r="F20" s="22" t="s">
        <v>298</v>
      </c>
      <c r="G20" s="35" t="s">
        <v>337</v>
      </c>
      <c r="H20" s="22" t="s">
        <v>299</v>
      </c>
      <c r="I20" s="22" t="s">
        <v>300</v>
      </c>
      <c r="J20" s="35" t="s">
        <v>340</v>
      </c>
    </row>
    <row r="21" ht="18.75" customHeight="1" spans="1:10">
      <c r="A21" s="217" t="s">
        <v>264</v>
      </c>
      <c r="B21" s="22" t="s">
        <v>333</v>
      </c>
      <c r="C21" s="22" t="s">
        <v>307</v>
      </c>
      <c r="D21" s="22" t="s">
        <v>308</v>
      </c>
      <c r="E21" s="35" t="s">
        <v>341</v>
      </c>
      <c r="F21" s="22" t="s">
        <v>298</v>
      </c>
      <c r="G21" s="35" t="s">
        <v>324</v>
      </c>
      <c r="H21" s="22" t="s">
        <v>312</v>
      </c>
      <c r="I21" s="22" t="s">
        <v>300</v>
      </c>
      <c r="J21" s="35" t="s">
        <v>342</v>
      </c>
    </row>
    <row r="22" ht="18.75" customHeight="1" spans="1:10">
      <c r="A22" s="217" t="s">
        <v>281</v>
      </c>
      <c r="B22" s="22" t="s">
        <v>343</v>
      </c>
      <c r="C22" s="22" t="s">
        <v>295</v>
      </c>
      <c r="D22" s="22" t="s">
        <v>296</v>
      </c>
      <c r="E22" s="35" t="s">
        <v>344</v>
      </c>
      <c r="F22" s="22" t="s">
        <v>298</v>
      </c>
      <c r="G22" s="35" t="s">
        <v>345</v>
      </c>
      <c r="H22" s="22" t="s">
        <v>299</v>
      </c>
      <c r="I22" s="22" t="s">
        <v>300</v>
      </c>
      <c r="J22" s="35" t="s">
        <v>346</v>
      </c>
    </row>
    <row r="23" ht="18.75" customHeight="1" spans="1:10">
      <c r="A23" s="217" t="s">
        <v>281</v>
      </c>
      <c r="B23" s="22" t="s">
        <v>343</v>
      </c>
      <c r="C23" s="22" t="s">
        <v>295</v>
      </c>
      <c r="D23" s="22" t="s">
        <v>296</v>
      </c>
      <c r="E23" s="35" t="s">
        <v>347</v>
      </c>
      <c r="F23" s="22" t="s">
        <v>298</v>
      </c>
      <c r="G23" s="35" t="s">
        <v>164</v>
      </c>
      <c r="H23" s="22" t="s">
        <v>299</v>
      </c>
      <c r="I23" s="22" t="s">
        <v>300</v>
      </c>
      <c r="J23" s="35" t="s">
        <v>348</v>
      </c>
    </row>
    <row r="24" ht="18.75" customHeight="1" spans="1:10">
      <c r="A24" s="217" t="s">
        <v>281</v>
      </c>
      <c r="B24" s="22" t="s">
        <v>343</v>
      </c>
      <c r="C24" s="22" t="s">
        <v>295</v>
      </c>
      <c r="D24" s="22" t="s">
        <v>326</v>
      </c>
      <c r="E24" s="35" t="s">
        <v>349</v>
      </c>
      <c r="F24" s="22" t="s">
        <v>298</v>
      </c>
      <c r="G24" s="35" t="s">
        <v>324</v>
      </c>
      <c r="H24" s="22" t="s">
        <v>312</v>
      </c>
      <c r="I24" s="22" t="s">
        <v>300</v>
      </c>
      <c r="J24" s="35" t="s">
        <v>350</v>
      </c>
    </row>
    <row r="25" ht="18.75" customHeight="1" spans="1:10">
      <c r="A25" s="217" t="s">
        <v>281</v>
      </c>
      <c r="B25" s="22" t="s">
        <v>343</v>
      </c>
      <c r="C25" s="22" t="s">
        <v>302</v>
      </c>
      <c r="D25" s="22" t="s">
        <v>303</v>
      </c>
      <c r="E25" s="35" t="s">
        <v>351</v>
      </c>
      <c r="F25" s="22" t="s">
        <v>298</v>
      </c>
      <c r="G25" s="35" t="s">
        <v>324</v>
      </c>
      <c r="H25" s="22" t="s">
        <v>312</v>
      </c>
      <c r="I25" s="22" t="s">
        <v>313</v>
      </c>
      <c r="J25" s="35" t="s">
        <v>352</v>
      </c>
    </row>
    <row r="26" ht="18.75" customHeight="1" spans="1:10">
      <c r="A26" s="217" t="s">
        <v>281</v>
      </c>
      <c r="B26" s="22" t="s">
        <v>343</v>
      </c>
      <c r="C26" s="22" t="s">
        <v>307</v>
      </c>
      <c r="D26" s="22" t="s">
        <v>308</v>
      </c>
      <c r="E26" s="35" t="s">
        <v>353</v>
      </c>
      <c r="F26" s="22" t="s">
        <v>298</v>
      </c>
      <c r="G26" s="35" t="s">
        <v>311</v>
      </c>
      <c r="H26" s="22" t="s">
        <v>312</v>
      </c>
      <c r="I26" s="22" t="s">
        <v>300</v>
      </c>
      <c r="J26" s="35" t="s">
        <v>354</v>
      </c>
    </row>
    <row r="27" ht="18.75" customHeight="1" spans="1:10">
      <c r="A27" s="217" t="s">
        <v>271</v>
      </c>
      <c r="B27" s="22" t="s">
        <v>355</v>
      </c>
      <c r="C27" s="22" t="s">
        <v>295</v>
      </c>
      <c r="D27" s="22" t="s">
        <v>296</v>
      </c>
      <c r="E27" s="35" t="s">
        <v>356</v>
      </c>
      <c r="F27" s="22" t="s">
        <v>298</v>
      </c>
      <c r="G27" s="35" t="s">
        <v>357</v>
      </c>
      <c r="H27" s="22" t="s">
        <v>317</v>
      </c>
      <c r="I27" s="22" t="s">
        <v>300</v>
      </c>
      <c r="J27" s="35" t="s">
        <v>358</v>
      </c>
    </row>
    <row r="28" ht="18.75" customHeight="1" spans="1:10">
      <c r="A28" s="217" t="s">
        <v>271</v>
      </c>
      <c r="B28" s="22" t="s">
        <v>355</v>
      </c>
      <c r="C28" s="22" t="s">
        <v>295</v>
      </c>
      <c r="D28" s="22" t="s">
        <v>296</v>
      </c>
      <c r="E28" s="35" t="s">
        <v>359</v>
      </c>
      <c r="F28" s="22" t="s">
        <v>298</v>
      </c>
      <c r="G28" s="35" t="s">
        <v>164</v>
      </c>
      <c r="H28" s="22" t="s">
        <v>299</v>
      </c>
      <c r="I28" s="22" t="s">
        <v>300</v>
      </c>
      <c r="J28" s="35" t="s">
        <v>348</v>
      </c>
    </row>
    <row r="29" ht="18.75" customHeight="1" spans="1:10">
      <c r="A29" s="217" t="s">
        <v>271</v>
      </c>
      <c r="B29" s="22" t="s">
        <v>355</v>
      </c>
      <c r="C29" s="22" t="s">
        <v>295</v>
      </c>
      <c r="D29" s="22" t="s">
        <v>322</v>
      </c>
      <c r="E29" s="35" t="s">
        <v>360</v>
      </c>
      <c r="F29" s="22" t="s">
        <v>298</v>
      </c>
      <c r="G29" s="35" t="s">
        <v>324</v>
      </c>
      <c r="H29" s="22" t="s">
        <v>312</v>
      </c>
      <c r="I29" s="22" t="s">
        <v>300</v>
      </c>
      <c r="J29" s="35" t="s">
        <v>361</v>
      </c>
    </row>
    <row r="30" ht="18.75" customHeight="1" spans="1:10">
      <c r="A30" s="217" t="s">
        <v>271</v>
      </c>
      <c r="B30" s="22" t="s">
        <v>355</v>
      </c>
      <c r="C30" s="22" t="s">
        <v>295</v>
      </c>
      <c r="D30" s="22" t="s">
        <v>326</v>
      </c>
      <c r="E30" s="35" t="s">
        <v>362</v>
      </c>
      <c r="F30" s="22" t="s">
        <v>298</v>
      </c>
      <c r="G30" s="35" t="s">
        <v>324</v>
      </c>
      <c r="H30" s="22" t="s">
        <v>312</v>
      </c>
      <c r="I30" s="22" t="s">
        <v>300</v>
      </c>
      <c r="J30" s="35" t="s">
        <v>363</v>
      </c>
    </row>
    <row r="31" ht="18.75" customHeight="1" spans="1:10">
      <c r="A31" s="217" t="s">
        <v>271</v>
      </c>
      <c r="B31" s="22" t="s">
        <v>355</v>
      </c>
      <c r="C31" s="22" t="s">
        <v>295</v>
      </c>
      <c r="D31" s="22" t="s">
        <v>326</v>
      </c>
      <c r="E31" s="35" t="s">
        <v>364</v>
      </c>
      <c r="F31" s="22" t="s">
        <v>298</v>
      </c>
      <c r="G31" s="35" t="s">
        <v>324</v>
      </c>
      <c r="H31" s="22" t="s">
        <v>312</v>
      </c>
      <c r="I31" s="22" t="s">
        <v>300</v>
      </c>
      <c r="J31" s="35" t="s">
        <v>365</v>
      </c>
    </row>
    <row r="32" ht="18.75" customHeight="1" spans="1:10">
      <c r="A32" s="217" t="s">
        <v>271</v>
      </c>
      <c r="B32" s="22" t="s">
        <v>355</v>
      </c>
      <c r="C32" s="22" t="s">
        <v>295</v>
      </c>
      <c r="D32" s="22" t="s">
        <v>366</v>
      </c>
      <c r="E32" s="35" t="s">
        <v>367</v>
      </c>
      <c r="F32" s="22" t="s">
        <v>310</v>
      </c>
      <c r="G32" s="35" t="s">
        <v>368</v>
      </c>
      <c r="H32" s="22" t="s">
        <v>369</v>
      </c>
      <c r="I32" s="22" t="s">
        <v>300</v>
      </c>
      <c r="J32" s="35" t="s">
        <v>370</v>
      </c>
    </row>
    <row r="33" ht="18.75" customHeight="1" spans="1:10">
      <c r="A33" s="217" t="s">
        <v>271</v>
      </c>
      <c r="B33" s="22" t="s">
        <v>355</v>
      </c>
      <c r="C33" s="22" t="s">
        <v>302</v>
      </c>
      <c r="D33" s="22" t="s">
        <v>303</v>
      </c>
      <c r="E33" s="35" t="s">
        <v>371</v>
      </c>
      <c r="F33" s="22" t="s">
        <v>298</v>
      </c>
      <c r="G33" s="35" t="s">
        <v>324</v>
      </c>
      <c r="H33" s="22" t="s">
        <v>312</v>
      </c>
      <c r="I33" s="22" t="s">
        <v>313</v>
      </c>
      <c r="J33" s="35" t="s">
        <v>372</v>
      </c>
    </row>
    <row r="34" ht="18.75" customHeight="1" spans="1:10">
      <c r="A34" s="217" t="s">
        <v>271</v>
      </c>
      <c r="B34" s="22" t="s">
        <v>355</v>
      </c>
      <c r="C34" s="22" t="s">
        <v>307</v>
      </c>
      <c r="D34" s="22" t="s">
        <v>308</v>
      </c>
      <c r="E34" s="35" t="s">
        <v>373</v>
      </c>
      <c r="F34" s="22" t="s">
        <v>298</v>
      </c>
      <c r="G34" s="35" t="s">
        <v>311</v>
      </c>
      <c r="H34" s="22" t="s">
        <v>312</v>
      </c>
      <c r="I34" s="22" t="s">
        <v>300</v>
      </c>
      <c r="J34" s="35" t="s">
        <v>374</v>
      </c>
    </row>
  </sheetData>
  <mergeCells count="12">
    <mergeCell ref="A3:J3"/>
    <mergeCell ref="A4:H4"/>
    <mergeCell ref="A9:A11"/>
    <mergeCell ref="A12:A17"/>
    <mergeCell ref="A18:A21"/>
    <mergeCell ref="A22:A26"/>
    <mergeCell ref="A27:A34"/>
    <mergeCell ref="B9:B11"/>
    <mergeCell ref="B12:B17"/>
    <mergeCell ref="B18:B21"/>
    <mergeCell ref="B22:B26"/>
    <mergeCell ref="B27:B3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2025-03-06T02:47:00Z</dcterms:created>
  <dcterms:modified xsi:type="dcterms:W3CDTF">2025-03-06T03:14:05Z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