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部门基本支出预算表04!$A$8:$W$58</definedName>
    <definedName name="_xlnm._FilterDatabase" localSheetId="7" hidden="1">'部门项目支出预算表05-1'!$A$8:$W$39</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<sst xmlns="http://schemas.openxmlformats.org/spreadsheetml/2006/main" count="1735" uniqueCount="535">
  <si>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</si>
  <si>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</si>
  <si>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</si>
  <si>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</si>
  <si>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</si>
  <si>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</si>
  <si>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</si>
  <si>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</si>
  <si>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</si>
  <si>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</si>
  <si>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</si>
  <si>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</si>
  <si>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</si>
  <si>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</si>
  <si>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</si>
  <si>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</si>
  <si>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</si>
  <si>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</si>
  <si>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</si>
  <si>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</si>
  <si>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</si>
  <si>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</si>
  <si>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</si>
  <si>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</si>
  <si>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</si>
  <si>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</si>
  <si>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</si>
  <si>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</si>
  <si>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</si>
  <si>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</si>
  <si>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</si>
  <si>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</si>
  <si>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</si>
  <si>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</si>
  <si>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</si>
  <si>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</si>
  <si>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</si>
  <si>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</si>
  <si>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</si>
  <si>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</si>
  <si>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</si>
  <si>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</si>
  <si>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</si>
  <si>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</si>
  <si>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</si>
  <si>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</si>
  <si>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</si>
  <si>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</si>
  <si>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</si>
  <si>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</si>
  <si>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</si>
  <si>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</si>
  <si>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</si>
  <si>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</si>
  <si>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</si>
  <si>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</si>
  <si>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</si>
  <si>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</si>
  <si>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</si>
  <si>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</si>
  <si>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</si>
  <si>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</si>
  <si>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</si>
  <si>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</si>
  <si>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</si>
  <si>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</si>
  <si>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</si>
  <si>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</si>
  <si>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</si>
  <si>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199</t>
  </si>
  <si>
    <t>临沧市人民代表大会常务委员会</t>
  </si>
  <si>
    <t>199001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</si>
  <si>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</si>
  <si>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</si>
  <si>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</si>
  <si>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</si>
  <si>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</si>
  <si>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</si>
  <si>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</si>
  <si>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</si>
  <si>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</si>
  <si>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</si>
  <si>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</si>
  <si>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</si>
  <si>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</si>
  <si>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</si>
  <si>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</si>
  <si>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</si>
  <si>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2010101</t>
  </si>
  <si>
    <t>行政运行</t>
  </si>
  <si>
    <t>2010102</t>
  </si>
  <si>
    <t>一般行政管理事务</t>
  </si>
  <si>
    <t>2010104</t>
  </si>
  <si>
    <t>人大会议</t>
  </si>
  <si>
    <t>2010105</t>
  </si>
  <si>
    <t>人大立法</t>
  </si>
  <si>
    <t>2010108</t>
  </si>
  <si>
    <t>代表工作</t>
  </si>
  <si>
    <t>2010150</t>
  </si>
  <si>
    <t>事业运行</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</si>
  <si>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</si>
  <si>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</si>
  <si>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</si>
  <si>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</si>
  <si>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</si>
  <si>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</si>
  <si>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</si>
  <si>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</si>
  <si>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</si>
  <si>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</si>
  <si>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</si>
  <si>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</si>
  <si>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</si>
  <si>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</si>
  <si>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</si>
  <si>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</si>
  <si>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</si>
  <si>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</si>
  <si>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</si>
  <si>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</si>
  <si>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</si>
  <si>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</si>
  <si>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</si>
  <si>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</si>
  <si>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</si>
  <si>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</si>
  <si>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</si>
  <si>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</si>
  <si>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</si>
  <si>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</si>
  <si>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</si>
  <si>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</si>
  <si>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</si>
  <si>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</si>
  <si>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</si>
  <si>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</si>
  <si>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</si>
  <si>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</si>
  <si>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</si>
  <si>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</si>
  <si>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</si>
  <si>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</si>
  <si>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</si>
  <si>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</si>
  <si>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</si>
  <si>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</si>
  <si>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</si>
  <si>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</si>
  <si>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</si>
  <si>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</si>
  <si>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</si>
  <si>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</si>
  <si>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</si>
  <si>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</si>
  <si>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</si>
  <si>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</si>
  <si>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</si>
  <si>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</si>
  <si>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</si>
  <si>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</si>
  <si>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</si>
  <si>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</si>
  <si>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</si>
  <si>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</si>
  <si>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</si>
  <si>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</si>
  <si>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</si>
  <si>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</si>
  <si>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</si>
  <si>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</si>
  <si>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</si>
  <si>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</si>
  <si>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</si>
  <si>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</si>
  <si>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</si>
  <si>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</si>
  <si>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</si>
  <si>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</si>
  <si>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</si>
  <si>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</si>
  <si>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</si>
  <si>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</si>
  <si>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</si>
  <si>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</si>
  <si>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</si>
  <si>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</si>
  <si>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</si>
  <si>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</si>
  <si>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</si>
  <si>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</si>
  <si>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</si>
  <si>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</si>
  <si>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</si>
  <si>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</si>
  <si>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</si>
  <si>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</si>
  <si>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</si>
  <si>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</si>
  <si>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</si>
  <si>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</si>
  <si>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</si>
  <si>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</si>
  <si>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</si>
  <si>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</si>
  <si>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530900210000000001879</t>
  </si>
  <si>
    <t>事业人员支出工资</t>
  </si>
  <si>
    <t>30101</t>
  </si>
  <si>
    <t>基本工资</t>
  </si>
  <si>
    <t>530900210000000001878</t>
  </si>
  <si>
    <t>行政人员支出工资</t>
  </si>
  <si>
    <t>30102</t>
  </si>
  <si>
    <t>津贴补贴</t>
  </si>
  <si>
    <t>30103</t>
  </si>
  <si>
    <t>奖金</t>
  </si>
  <si>
    <t>530900231100001486524</t>
  </si>
  <si>
    <t>行政人员绩效考核奖</t>
  </si>
  <si>
    <t>30107</t>
  </si>
  <si>
    <t>绩效工资</t>
  </si>
  <si>
    <t>530900231100001486525</t>
  </si>
  <si>
    <t>绩效工资（2017年提高标准部分）</t>
  </si>
  <si>
    <t>530900210000000001880</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</si>
  <si>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</si>
  <si>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</si>
  <si>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</si>
  <si>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</si>
  <si>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</si>
  <si>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</si>
  <si>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</si>
  <si>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</si>
  <si>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</si>
  <si>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</si>
  <si>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</si>
  <si>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</si>
  <si>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</si>
  <si>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530900210000000001881</t>
  </si>
  <si>
    <t>30113</t>
  </si>
  <si>
    <t>530900210000000001889</t>
  </si>
  <si>
    <t>一般公用经费</t>
  </si>
  <si>
    <t>30211</t>
  </si>
  <si>
    <t>差旅费</t>
  </si>
  <si>
    <t>30201</t>
  </si>
  <si>
    <t>办公费</t>
  </si>
  <si>
    <t>30207</t>
  </si>
  <si>
    <t>邮电费</t>
  </si>
  <si>
    <t>30206</t>
  </si>
  <si>
    <t>电费</t>
  </si>
  <si>
    <t>30205</t>
  </si>
  <si>
    <t>水费</t>
  </si>
  <si>
    <t>530900210000000004670</t>
  </si>
  <si>
    <t>30217</t>
  </si>
  <si>
    <t>530900251100003669156</t>
  </si>
  <si>
    <t>租车费</t>
  </si>
  <si>
    <t>30239</t>
  </si>
  <si>
    <t>其他交通费用</t>
  </si>
  <si>
    <t>530900210000000001888</t>
  </si>
  <si>
    <t>离退休公用经费</t>
  </si>
  <si>
    <t>530900210000000001890</t>
  </si>
  <si>
    <t>职工教育经费</t>
  </si>
  <si>
    <t>30216</t>
  </si>
  <si>
    <t>培训费</t>
  </si>
  <si>
    <t>530900210000000001886</t>
  </si>
  <si>
    <t>工会经费</t>
  </si>
  <si>
    <t>30228</t>
  </si>
  <si>
    <t>530900210000000001887</t>
  </si>
  <si>
    <t>福利费</t>
  </si>
  <si>
    <t>30229</t>
  </si>
  <si>
    <t>530900210000000001883</t>
  </si>
  <si>
    <t>公务用车运行维护费</t>
  </si>
  <si>
    <t>30231</t>
  </si>
  <si>
    <t>530900210000000001884</t>
  </si>
  <si>
    <t>行政人员公务交通补贴</t>
  </si>
  <si>
    <t>530900210000000001882</t>
  </si>
  <si>
    <t>离退休费</t>
  </si>
  <si>
    <t>30302</t>
  </si>
  <si>
    <t>退休费</t>
  </si>
  <si>
    <t>530900251100003608822</t>
  </si>
  <si>
    <t>省人大常委会委员工作经费</t>
  </si>
  <si>
    <t>预算05-1表</t>
  </si>
  <si>
    <t>项目分类</t>
  </si>
  <si>
    <t>项目单位</t>
  </si>
  <si>
    <t>经济科目编码</t>
  </si>
  <si>
    <t>经济科目名称</t>
  </si>
  <si>
    <t>本年拨款</t>
  </si>
  <si>
    <t>其中：本次下达</t>
  </si>
  <si>
    <t>办公楼管理维护经费</t>
  </si>
  <si>
    <t>专项业务类</t>
  </si>
  <si>
    <t>530900200000000000047</t>
  </si>
  <si>
    <t>常委会会议经费</t>
  </si>
  <si>
    <t>530900200000000000134</t>
  </si>
  <si>
    <t>30215</t>
  </si>
  <si>
    <t>会议费</t>
  </si>
  <si>
    <t>常委会组成人员履职经费</t>
  </si>
  <si>
    <t>530900200000000000043</t>
  </si>
  <si>
    <t>出席省人代会经费</t>
  </si>
  <si>
    <t>530900200000000000136</t>
  </si>
  <si>
    <t>代表活动经费</t>
  </si>
  <si>
    <t>530900231100001691209</t>
  </si>
  <si>
    <t>立法经费</t>
  </si>
  <si>
    <t>530900200000000000618</t>
  </si>
  <si>
    <t>人大宣传经费</t>
  </si>
  <si>
    <t>530900200000000000131</t>
  </si>
  <si>
    <t>市人大代表活动经费</t>
  </si>
  <si>
    <t>530900200000000001171</t>
  </si>
  <si>
    <t>退休老干部活动经费</t>
  </si>
  <si>
    <t>530900200000000000048</t>
  </si>
  <si>
    <t>委室工作经费</t>
  </si>
  <si>
    <t>530900200000000000044</t>
  </si>
  <si>
    <t>预算05-2表</t>
  </si>
  <si>
    <t>单位名称、项目名称</t>
  </si>
  <si>
    <t>项目年度绩效目标</t>
  </si>
  <si>
    <t>一级指标</t>
  </si>
  <si>
    <t>二级指标</t>
  </si>
  <si>
    <t>三级指标</t>
  </si>
  <si>
    <t>指标性质</t>
  </si>
  <si>
    <t>指标值</t>
  </si>
  <si>
    <t>度量单位</t>
  </si>
  <si>
    <t>指标属性</t>
  </si>
  <si>
    <t>指标内容</t>
  </si>
  <si>
    <t>召开一次人大宣传工作会议，传达学习中央、全国人大及省人大有关宣传工作要求，交流工作经验，安排部署当年宣传任务，讲好人大履职故事。加强人大期刊、网站等宣传阵地和宣传人才队伍建设，建立健全在本地主要媒体重要版面，重要时段刊播人大法定会议和其他重要履职活动的工作制度，健全完善新闻发布制度，深化人大宣传报道。</t>
  </si>
  <si>
    <t>产出指标</t>
  </si>
  <si>
    <t>数量指标</t>
  </si>
  <si>
    <t>宣传刊物年度发行期数</t>
  </si>
  <si>
    <t>&gt;=</t>
  </si>
  <si>
    <t>12期</t>
  </si>
  <si>
    <t>期</t>
  </si>
  <si>
    <t>定量指标</t>
  </si>
  <si>
    <t>反映人大期刊、网站等宣传阵地宣传情况</t>
  </si>
  <si>
    <t>网站信息资料更新数量</t>
  </si>
  <si>
    <t>500篇</t>
  </si>
  <si>
    <t>篇</t>
  </si>
  <si>
    <t>网站图片资料更新数量</t>
  </si>
  <si>
    <t>500张</t>
  </si>
  <si>
    <t>张</t>
  </si>
  <si>
    <t>效益指标</t>
  </si>
  <si>
    <t>社会效益</t>
  </si>
  <si>
    <t>人大重大事项的宣传覆盖率</t>
  </si>
  <si>
    <t>90</t>
  </si>
  <si>
    <t>%</t>
  </si>
  <si>
    <t>定性指标</t>
  </si>
  <si>
    <t>反映人大宣传工作成效</t>
  </si>
  <si>
    <t>满意度指标</t>
  </si>
  <si>
    <t>服务对象满意度</t>
  </si>
  <si>
    <t>人大代表满意度</t>
  </si>
  <si>
    <t>=</t>
  </si>
  <si>
    <t>反映宣传工作的满意情况</t>
  </si>
  <si>
    <t>组织代表培训、视察，让每个代表真正为人民办实事，做好事；组织代表列席常委会会议；各级人大代表联系群众，为群众排忧解难。</t>
  </si>
  <si>
    <t>代表参与履职活动的次数</t>
  </si>
  <si>
    <t>30次以上</t>
  </si>
  <si>
    <t>次</t>
  </si>
  <si>
    <t>反映代表集体参与视察、调研等监督活动的情况</t>
  </si>
  <si>
    <t>基层人大代表工作经费补助数量</t>
  </si>
  <si>
    <t>330人</t>
  </si>
  <si>
    <t>人</t>
  </si>
  <si>
    <t>反映基层人大代表工作经费补助情况</t>
  </si>
  <si>
    <t>组织代表培训人数</t>
  </si>
  <si>
    <t>200人以上</t>
  </si>
  <si>
    <t>反映组织代表培训人数情况</t>
  </si>
  <si>
    <t>列席常委会会议人数</t>
  </si>
  <si>
    <t>20人以上</t>
  </si>
  <si>
    <t>反映 列席常委会会议人数情况</t>
  </si>
  <si>
    <t>质量指标</t>
  </si>
  <si>
    <t>代表建议答复率</t>
  </si>
  <si>
    <t>100</t>
  </si>
  <si>
    <t>反映代表意见建议的答复情况</t>
  </si>
  <si>
    <t>时效指标</t>
  </si>
  <si>
    <t>代表建议办结率</t>
  </si>
  <si>
    <t>反映代表意见建议的办结情况</t>
  </si>
  <si>
    <t>代表参与监督活动人次</t>
  </si>
  <si>
    <t>480</t>
  </si>
  <si>
    <t>人次</t>
  </si>
  <si>
    <t>反映代表参与人大监督活动的频率</t>
  </si>
  <si>
    <t>代表建议答复满意率</t>
  </si>
  <si>
    <t>反映代表提出意见建议的办理情况</t>
  </si>
  <si>
    <t>各级党委政府要加强对人大立法工作的领导，坚持立法决策与科学发展重大决策相结合，及时研究同级人大常委会的立法规划、立法计划和重要的地方性法规草案，协调解决立法工作中的重大问题，有效发挥地方立法的引领和推动作用。充分发挥人大及其常委会在立法中的主导作用，健全人大主导立法工作的体制机制，设立临沧市人民代表大会法制委员会，作为市人大及其常委会的立法审议机构和立法议案的提请审议机构增设临沧市人民代表大会常务委员会内务司法工作委员会。实施期立法规划：《临沧市集中式饮用水水源地保护条例》；《云南省沧源佤族自治县翁丁原始村落保护管理条例》制定；双江、沧源、耿马三个自治县自治条例修正；《双江拉祜族佤族布朗族自治县古茶树保护条例》修正。</t>
  </si>
  <si>
    <t>立法及自治条例修订完成率</t>
  </si>
  <si>
    <t>反映继续审议和初次审议的法规案情况</t>
  </si>
  <si>
    <t>立法培训次数</t>
  </si>
  <si>
    <t>反映立法培训情况</t>
  </si>
  <si>
    <t>按照时限要求完成立法任务</t>
  </si>
  <si>
    <t>反映人大立法工作情况</t>
  </si>
  <si>
    <t>立法质量满意度</t>
  </si>
  <si>
    <t>反映开门立法、广聚民智的情况</t>
  </si>
  <si>
    <t>群众满意率</t>
  </si>
  <si>
    <t>95</t>
  </si>
  <si>
    <t>反映立法质量和法律实施情况</t>
  </si>
  <si>
    <t>根据2015年11月中共临沧市委常委会会议纪要第二十期，从2016年起，市人大常委会各委室工作经费标准由每个委室每年5万元提高到10万元，列入市级财政预算。由单位财务室管理，各个委室有计划安排使用。</t>
  </si>
  <si>
    <t>召开法制委员会、专项调研会议</t>
  </si>
  <si>
    <t>20次以上</t>
  </si>
  <si>
    <t>反映各委室召开会议次数</t>
  </si>
  <si>
    <t>审议专项工作报告次数</t>
  </si>
  <si>
    <t>18次以上</t>
  </si>
  <si>
    <t>反映审议专项工作报告次数</t>
  </si>
  <si>
    <t>开展视察、立法调研、执法检查</t>
  </si>
  <si>
    <t>15次以上</t>
  </si>
  <si>
    <t>反映视察、立法调研、执法检查次数</t>
  </si>
  <si>
    <t>顺利完成各项审议工作任务</t>
  </si>
  <si>
    <t>反映各委室完成工作的主要成效</t>
  </si>
  <si>
    <t>委室开展工作满意率</t>
  </si>
  <si>
    <t>反映委室开展工作满意度</t>
  </si>
  <si>
    <t>20</t>
  </si>
  <si>
    <t>330</t>
  </si>
  <si>
    <t>反映列席常委会会议人数情况</t>
  </si>
  <si>
    <t>300</t>
  </si>
  <si>
    <t>组织基层省人大代表出席省人代会一次。</t>
  </si>
  <si>
    <t>出席会议代表</t>
  </si>
  <si>
    <t>31名</t>
  </si>
  <si>
    <t>名</t>
  </si>
  <si>
    <t>反映出席省人代会情况</t>
  </si>
  <si>
    <t>组织出席省人代会</t>
  </si>
  <si>
    <t>1次</t>
  </si>
  <si>
    <t>人大代表满意率</t>
  </si>
  <si>
    <t>省人大代表对服务保障满意率</t>
  </si>
  <si>
    <t>1、每两个月召开一次常委会会议，听取和审议有关报告、人事任免，审查批准预算调整方案、决算草案。2、会议召开前，常委会组成人员参加会议、培训、视察、调研，为依法履职作好准备。</t>
  </si>
  <si>
    <t>组织召开常委会会议次数</t>
  </si>
  <si>
    <t>6次</t>
  </si>
  <si>
    <t>反映常委会组成人员履职工作的开展情况</t>
  </si>
  <si>
    <t>反映常委会组成人员履职工作的主要成效</t>
  </si>
  <si>
    <t>常委会组成人员审议意见办结率</t>
  </si>
  <si>
    <t>反映常委会组成人员提出意见建议的办理情况</t>
  </si>
  <si>
    <t>常委会组成人员满意率</t>
  </si>
  <si>
    <t>反映常委会组成人员对保障工作的满意情况</t>
  </si>
  <si>
    <t>保障机关大楼保洁、庭院绿化、会议服务、设备设施保养维护等工作正常运转；办公大楼局部粉刷修缮、部分门窗玻璃更换、景观照明线路改造。</t>
  </si>
  <si>
    <t>提供会议服务场次</t>
  </si>
  <si>
    <t>100次以上</t>
  </si>
  <si>
    <t>反映办公大楼设备运转正常情况</t>
  </si>
  <si>
    <t>办公楼保洁面积</t>
  </si>
  <si>
    <t>1000平米以上</t>
  </si>
  <si>
    <t>办公大楼设备运转正常率</t>
  </si>
  <si>
    <t>干部职工满意度</t>
  </si>
  <si>
    <t>人大常委会是人民代表大会的常设机构，对人民代表大会负责并报告工作。市人大常委会每年召开9-10次常委会会议，此专项经费用于保障人大常委会会议支出，主要用于参会人员的食宿、办公用品及资料的购置、印刷排版、会议期间新闻宣传、交通运输、医疗卫生、信访安全等费用的支出。</t>
  </si>
  <si>
    <t>会议召开场次</t>
  </si>
  <si>
    <t>10次</t>
  </si>
  <si>
    <t>反映常委会召开及时性的情况</t>
  </si>
  <si>
    <t>办公用品购置种类</t>
  </si>
  <si>
    <t>5种以上</t>
  </si>
  <si>
    <t>种</t>
  </si>
  <si>
    <t>会议筹备及会务工作达标率</t>
  </si>
  <si>
    <t>参会人员满意率</t>
  </si>
  <si>
    <t>把关心关爱老干部工作摆上重要议事日程，主要用于离退休干部党支部开展学习活动和离退休干部党支部书记、副书记、支委委员交通通讯补贴，以及看望慰问生活困难和生病住院的离退休干部党员。</t>
  </si>
  <si>
    <t>老干部活动次数</t>
  </si>
  <si>
    <t>2次</t>
  </si>
  <si>
    <t>反映关心关爱老干部工作情况</t>
  </si>
  <si>
    <t>离退休干部节日及生病住院慰问、订阅报刊、体检、活动经费保障率</t>
  </si>
  <si>
    <t>建立完善各项规章制度率</t>
  </si>
  <si>
    <t>做好各项管理服务工作率</t>
  </si>
  <si>
    <t>可持续影响率</t>
  </si>
  <si>
    <t>退休干部满意率</t>
  </si>
  <si>
    <t>预算06表</t>
  </si>
  <si>
    <t>政府性基金预算支出预算表</t>
  </si>
  <si>
    <t>单位名称：临沧市发展和改革委员会</t>
  </si>
  <si>
    <t>本年政府性基金预算支出</t>
  </si>
  <si>
    <t>本单位无政府性基金预算支出情况，所以本表无数据</t>
  </si>
  <si>
    <t>预算07表</t>
  </si>
  <si>
    <t>预算项目</t>
  </si>
  <si>
    <t>采购项目</t>
  </si>
  <si>
    <t>采购目录</t>
  </si>
  <si>
    <t>计量
单位</t>
  </si>
  <si>
    <t>数量</t>
  </si>
  <si>
    <t>面向中小企业预留资金</t>
  </si>
  <si>
    <t>政府性
基金</t>
  </si>
  <si>
    <t>国有资本经营收益</t>
  </si>
  <si>
    <t>财政专户管理的收入</t>
  </si>
  <si>
    <t>保安工资</t>
  </si>
  <si>
    <t>保安服务</t>
  </si>
  <si>
    <t>办公椅</t>
  </si>
  <si>
    <t>把</t>
  </si>
  <si>
    <t>复印机</t>
  </si>
  <si>
    <t>台</t>
  </si>
  <si>
    <t>复印纸</t>
  </si>
  <si>
    <t>箱</t>
  </si>
  <si>
    <t>印刷费</t>
  </si>
  <si>
    <t>公文用纸、资料汇编、信封印刷服务</t>
  </si>
  <si>
    <t>页</t>
  </si>
  <si>
    <t>车辆燃油费</t>
  </si>
  <si>
    <t>车辆加油、添加燃料服务</t>
  </si>
  <si>
    <t>辆</t>
  </si>
  <si>
    <t>车辆维修和保养服务</t>
  </si>
  <si>
    <t>公务用车保险费</t>
  </si>
  <si>
    <t>机动车保险服务</t>
  </si>
  <si>
    <t>预算08表</t>
  </si>
  <si>
    <t>政府购买服务项目</t>
  </si>
  <si>
    <t>政府购买服务目录</t>
  </si>
  <si>
    <t>本单位无政府购买服务情况，所以本表无数据</t>
  </si>
  <si>
    <t>预算09-1表</t>
  </si>
  <si>
    <t>单位名称（项目）</t>
  </si>
  <si>
    <t>地区</t>
  </si>
  <si>
    <t>政府性基金</t>
  </si>
  <si>
    <t>凤庆县</t>
  </si>
  <si>
    <t>云县</t>
  </si>
  <si>
    <t>临翔区</t>
  </si>
  <si>
    <t>永德县</t>
  </si>
  <si>
    <t>镇康县</t>
  </si>
  <si>
    <t>双江县</t>
  </si>
  <si>
    <t>耿马县</t>
  </si>
  <si>
    <t>沧源县</t>
  </si>
  <si>
    <t>高新区</t>
  </si>
  <si>
    <t>边境合作区</t>
  </si>
  <si>
    <t>基层市人大代表为民办实事说实话活动经费</t>
  </si>
  <si>
    <t>市人大代表联系人民群众的通讯、交通经费</t>
  </si>
  <si>
    <t>人大代表活动经费</t>
  </si>
  <si>
    <t>预算09-2表</t>
  </si>
  <si>
    <t>331</t>
  </si>
  <si>
    <t>组织人大代表倾听群众呼声，为群众解决实际困难，使群众真正得到实惠。</t>
  </si>
  <si>
    <t>补助基层人大代表数量</t>
  </si>
  <si>
    <t>70</t>
  </si>
  <si>
    <t>反映基层市人大代表为民办实事说实话代表数情况</t>
  </si>
  <si>
    <t>各级人大代表联系群众户数</t>
  </si>
  <si>
    <t>200</t>
  </si>
  <si>
    <t>户</t>
  </si>
  <si>
    <t>了解人民群众普遍关心的热点、难点问题，为人民群众排忧解难</t>
  </si>
  <si>
    <t>人大代表倾听群众呼声，为群众解决实际困难满意度</t>
  </si>
  <si>
    <t>市人大代表联系人民群众、听取和反映原选举单位和人民群众的意见所发生的通讯、交通等费用的补贴。</t>
  </si>
  <si>
    <t>代表数量</t>
  </si>
  <si>
    <t>按照代表数量设定</t>
  </si>
  <si>
    <t>议案办结率</t>
  </si>
  <si>
    <t>议案办结数量</t>
  </si>
  <si>
    <t>代表满意度</t>
  </si>
  <si>
    <t>按照代表满意度设定</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</si>
  <si>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</si>
  <si>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</si>
  <si>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</si>
  <si>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</si>
  <si>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</si>
  <si>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</si>
  <si>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</si>
  <si>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</si>
  <si>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</si>
  <si>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</si>
  <si>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</si>
  <si>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</si>
  <si>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</si>
  <si>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</si>
  <si>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321 专项业务类</t>
  </si>
  <si>
    <t>对下</t>
  </si>
  <si>
    <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</si>
</sst>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mm\-dd"/>
    <numFmt numFmtId="177" formatCode="yyyy\-mm\-dd\ hh:mm:ss"/>
    <numFmt numFmtId="178" formatCode="hh:mm:ss"/>
    <numFmt numFmtId="179" formatCode="#,##0.00;\-#,##0.00;;@"/>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i/>
      <sz val="11"/>
      <color rgb="FF7F7F7F"/>
      <name val="宋体"/>
      <charset val="0"/>
      <scheme val="minor"/>
    </font>
    <font>
      <sz val="11"/>
      <color theme="1"/>
      <name val="宋体"/>
      <charset val="134"/>
      <scheme val="minor"/>
    </font>
    <font>
      <b/>
      <sz val="18"/>
      <color theme="3"/>
      <name val="宋体"/>
      <charset val="134"/>
      <scheme val="minor"/>
    </font>
    <font>
      <u/>
      <sz val="11"/>
      <color rgb="FF800080"/>
      <name val="宋体"/>
      <charset val="0"/>
      <scheme val="minor"/>
    </font>
    <font>
      <u/>
      <sz val="11"/>
      <color rgb="FF0000FF"/>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b/>
      <sz val="11"/>
      <color rgb="FFFA7D00"/>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sz val="11"/>
      <color rgb="FF006100"/>
      <name val="宋体"/>
      <charset val="0"/>
      <scheme val="minor"/>
    </font>
    <font>
      <b/>
      <sz val="11"/>
      <color theme="1"/>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4"/>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9"/>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7">
    <xf numFmtId="0" fontId="0" fillId="0" borderId="0">
      <alignment vertical="top"/>
      <protection locked="0"/>
    </xf>
    <xf numFmtId="42" fontId="31" fillId="0" borderId="0" applyFont="0" applyFill="0" applyBorder="0" applyAlignment="0" applyProtection="0">
      <alignment vertical="center"/>
    </xf>
    <xf numFmtId="0" fontId="38" fillId="14" borderId="0" applyNumberFormat="0" applyBorder="0" applyAlignment="0" applyProtection="0">
      <alignment vertical="center"/>
    </xf>
    <xf numFmtId="0" fontId="39" fillId="11" borderId="16"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177" fontId="7" fillId="0" borderId="7">
      <alignment horizontal="right" vertical="center"/>
    </xf>
    <xf numFmtId="0" fontId="38" fillId="8" borderId="0" applyNumberFormat="0" applyBorder="0" applyAlignment="0" applyProtection="0">
      <alignment vertical="center"/>
    </xf>
    <xf numFmtId="0" fontId="37" fillId="5" borderId="0" applyNumberFormat="0" applyBorder="0" applyAlignment="0" applyProtection="0">
      <alignment vertical="center"/>
    </xf>
    <xf numFmtId="43" fontId="31" fillId="0" borderId="0" applyFon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9" fontId="31" fillId="0" borderId="0" applyFont="0" applyFill="0" applyBorder="0" applyAlignment="0" applyProtection="0">
      <alignment vertical="center"/>
    </xf>
    <xf numFmtId="176" fontId="7" fillId="0" borderId="7">
      <alignment horizontal="right" vertical="center"/>
    </xf>
    <xf numFmtId="0" fontId="33" fillId="0" borderId="0" applyNumberFormat="0" applyFill="0" applyBorder="0" applyAlignment="0" applyProtection="0">
      <alignment vertical="center"/>
    </xf>
    <xf numFmtId="0" fontId="31" fillId="3" borderId="14" applyNumberFormat="0" applyFont="0" applyAlignment="0" applyProtection="0">
      <alignment vertical="center"/>
    </xf>
    <xf numFmtId="0" fontId="35" fillId="19" borderId="0" applyNumberFormat="0" applyBorder="0" applyAlignment="0" applyProtection="0">
      <alignment vertical="center"/>
    </xf>
    <xf numFmtId="0" fontId="4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6" fillId="0" borderId="19" applyNumberFormat="0" applyFill="0" applyAlignment="0" applyProtection="0">
      <alignment vertical="center"/>
    </xf>
    <xf numFmtId="0" fontId="45" fillId="0" borderId="19" applyNumberFormat="0" applyFill="0" applyAlignment="0" applyProtection="0">
      <alignment vertical="center"/>
    </xf>
    <xf numFmtId="0" fontId="35" fillId="22" borderId="0" applyNumberFormat="0" applyBorder="0" applyAlignment="0" applyProtection="0">
      <alignment vertical="center"/>
    </xf>
    <xf numFmtId="0" fontId="44" fillId="0" borderId="18" applyNumberFormat="0" applyFill="0" applyAlignment="0" applyProtection="0">
      <alignment vertical="center"/>
    </xf>
    <xf numFmtId="0" fontId="35" fillId="23" borderId="0" applyNumberFormat="0" applyBorder="0" applyAlignment="0" applyProtection="0">
      <alignment vertical="center"/>
    </xf>
    <xf numFmtId="0" fontId="42" fillId="13" borderId="17" applyNumberFormat="0" applyAlignment="0" applyProtection="0">
      <alignment vertical="center"/>
    </xf>
    <xf numFmtId="0" fontId="40" fillId="13" borderId="16" applyNumberFormat="0" applyAlignment="0" applyProtection="0">
      <alignment vertical="center"/>
    </xf>
    <xf numFmtId="0" fontId="49" fillId="25" borderId="21" applyNumberFormat="0" applyAlignment="0" applyProtection="0">
      <alignment vertical="center"/>
    </xf>
    <xf numFmtId="0" fontId="38" fillId="27" borderId="0" applyNumberFormat="0" applyBorder="0" applyAlignment="0" applyProtection="0">
      <alignment vertical="center"/>
    </xf>
    <xf numFmtId="0" fontId="35" fillId="21" borderId="0" applyNumberFormat="0" applyBorder="0" applyAlignment="0" applyProtection="0">
      <alignment vertical="center"/>
    </xf>
    <xf numFmtId="0" fontId="36" fillId="0" borderId="15" applyNumberFormat="0" applyFill="0" applyAlignment="0" applyProtection="0">
      <alignment vertical="center"/>
    </xf>
    <xf numFmtId="0" fontId="48" fillId="0" borderId="20" applyNumberFormat="0" applyFill="0" applyAlignment="0" applyProtection="0">
      <alignment vertical="center"/>
    </xf>
    <xf numFmtId="0" fontId="47" fillId="24" borderId="0" applyNumberFormat="0" applyBorder="0" applyAlignment="0" applyProtection="0">
      <alignment vertical="center"/>
    </xf>
    <xf numFmtId="0" fontId="41" fillId="18" borderId="0" applyNumberFormat="0" applyBorder="0" applyAlignment="0" applyProtection="0">
      <alignment vertical="center"/>
    </xf>
    <xf numFmtId="10" fontId="7" fillId="0" borderId="7">
      <alignment horizontal="right" vertical="center"/>
    </xf>
    <xf numFmtId="0" fontId="38" fillId="30" borderId="0" applyNumberFormat="0" applyBorder="0" applyAlignment="0" applyProtection="0">
      <alignment vertical="center"/>
    </xf>
    <xf numFmtId="0" fontId="35" fillId="4" borderId="0" applyNumberFormat="0" applyBorder="0" applyAlignment="0" applyProtection="0">
      <alignment vertical="center"/>
    </xf>
    <xf numFmtId="0" fontId="38" fillId="12" borderId="0" applyNumberFormat="0" applyBorder="0" applyAlignment="0" applyProtection="0">
      <alignment vertical="center"/>
    </xf>
    <xf numFmtId="0" fontId="38" fillId="20" borderId="0" applyNumberFormat="0" applyBorder="0" applyAlignment="0" applyProtection="0">
      <alignment vertical="center"/>
    </xf>
    <xf numFmtId="0" fontId="38" fillId="16" borderId="0" applyNumberFormat="0" applyBorder="0" applyAlignment="0" applyProtection="0">
      <alignment vertical="center"/>
    </xf>
    <xf numFmtId="0" fontId="38" fillId="7" borderId="0" applyNumberFormat="0" applyBorder="0" applyAlignment="0" applyProtection="0">
      <alignment vertical="center"/>
    </xf>
    <xf numFmtId="0" fontId="35" fillId="10" borderId="0" applyNumberFormat="0" applyBorder="0" applyAlignment="0" applyProtection="0">
      <alignment vertical="center"/>
    </xf>
    <xf numFmtId="0" fontId="35" fillId="6" borderId="0" applyNumberFormat="0" applyBorder="0" applyAlignment="0" applyProtection="0">
      <alignment vertical="center"/>
    </xf>
    <xf numFmtId="0" fontId="38" fillId="9" borderId="0" applyNumberFormat="0" applyBorder="0" applyAlignment="0" applyProtection="0">
      <alignment vertical="center"/>
    </xf>
    <xf numFmtId="0" fontId="38" fillId="15" borderId="0" applyNumberFormat="0" applyBorder="0" applyAlignment="0" applyProtection="0">
      <alignment vertical="center"/>
    </xf>
    <xf numFmtId="0" fontId="35" fillId="31" borderId="0" applyNumberFormat="0" applyBorder="0" applyAlignment="0" applyProtection="0">
      <alignment vertical="center"/>
    </xf>
    <xf numFmtId="0" fontId="38" fillId="29" borderId="0" applyNumberFormat="0" applyBorder="0" applyAlignment="0" applyProtection="0">
      <alignment vertical="center"/>
    </xf>
    <xf numFmtId="0" fontId="35" fillId="28" borderId="0" applyNumberFormat="0" applyBorder="0" applyAlignment="0" applyProtection="0">
      <alignment vertical="center"/>
    </xf>
    <xf numFmtId="0" fontId="35" fillId="32" borderId="0" applyNumberFormat="0" applyBorder="0" applyAlignment="0" applyProtection="0">
      <alignment vertical="center"/>
    </xf>
    <xf numFmtId="0" fontId="38" fillId="26" borderId="0" applyNumberFormat="0" applyBorder="0" applyAlignment="0" applyProtection="0">
      <alignment vertical="center"/>
    </xf>
    <xf numFmtId="0" fontId="35" fillId="33" borderId="0" applyNumberFormat="0" applyBorder="0" applyAlignment="0" applyProtection="0">
      <alignment vertical="center"/>
    </xf>
    <xf numFmtId="179" fontId="7" fillId="0" borderId="7">
      <alignment horizontal="right" vertical="center"/>
    </xf>
    <xf numFmtId="49" fontId="7" fillId="0" borderId="7">
      <alignment horizontal="left" vertical="center" wrapText="1"/>
    </xf>
    <xf numFmtId="179" fontId="7" fillId="0" borderId="7">
      <alignment horizontal="right" vertical="center"/>
    </xf>
    <xf numFmtId="178" fontId="7" fillId="0" borderId="7">
      <alignment horizontal="right" vertical="center"/>
    </xf>
    <xf numFmtId="180" fontId="7" fillId="0" borderId="7">
      <alignment horizontal="right" vertical="center"/>
    </xf>
  </cellStyleXfs>
  <cellXfs count="214">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9"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5" fillId="0" borderId="7" xfId="0" applyFont="1" applyBorder="1" applyAlignment="1">
      <alignment horizontal="left" vertical="center" wrapText="1" indent="2"/>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11"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2" xfId="0" applyFont="1" applyBorder="1" applyAlignment="1" applyProtection="1">
      <alignment horizontal="center" vertical="center"/>
    </xf>
    <xf numFmtId="179" fontId="16" fillId="0" borderId="7" xfId="0" applyNumberFormat="1" applyFont="1" applyBorder="1" applyAlignment="1" applyProtection="1">
      <alignment horizontal="center" vertical="center"/>
    </xf>
    <xf numFmtId="179" fontId="17" fillId="0" borderId="7" xfId="0" applyNumberFormat="1" applyFont="1" applyBorder="1" applyAlignment="1" applyProtection="1">
      <alignment horizontal="right" vertical="center"/>
    </xf>
    <xf numFmtId="179" fontId="5"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9"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xf numFmtId="0" fontId="5" fillId="0" borderId="7" xfId="0" applyFont="1" applyBorder="1" applyAlignment="1" quotePrefix="1">
      <alignment horizontal="left" vertical="center" wrapText="1" indent="2"/>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selection activeCell="D7" sqref="D7:D25"/>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7"/>
      <c r="C2" s="207"/>
      <c r="D2" s="207"/>
    </row>
    <row r="3" ht="18.75" customHeight="1" spans="1:4">
      <c r="A3" s="41" t="str">
        <f>"单位名称："&amp;"临沧市人民代表大会常务委员会"</f>
        <v>单位名称：临沧市人民代表大会常务委员会</v>
      </c>
      <c r="B3" s="208"/>
      <c r="C3" s="208"/>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3" t="s">
        <v>6</v>
      </c>
      <c r="B7" s="23">
        <v>20812319.63</v>
      </c>
      <c r="C7" s="133" t="s">
        <v>7</v>
      </c>
      <c r="D7" s="23">
        <v>15730270.65</v>
      </c>
    </row>
    <row r="8" ht="18.75" customHeight="1" spans="1:4">
      <c r="A8" s="133" t="s">
        <v>8</v>
      </c>
      <c r="B8" s="23"/>
      <c r="C8" s="133" t="s">
        <v>9</v>
      </c>
      <c r="D8" s="23"/>
    </row>
    <row r="9" ht="18.75" customHeight="1" spans="1:4">
      <c r="A9" s="133" t="s">
        <v>10</v>
      </c>
      <c r="B9" s="23"/>
      <c r="C9" s="133" t="s">
        <v>11</v>
      </c>
      <c r="D9" s="23"/>
    </row>
    <row r="10" ht="18.75" customHeight="1" spans="1:4">
      <c r="A10" s="133" t="s">
        <v>12</v>
      </c>
      <c r="B10" s="23"/>
      <c r="C10" s="133" t="s">
        <v>13</v>
      </c>
      <c r="D10" s="23"/>
    </row>
    <row r="11" ht="18.75" customHeight="1" spans="1:4">
      <c r="A11" s="209" t="s">
        <v>14</v>
      </c>
      <c r="B11" s="23">
        <v>300000</v>
      </c>
      <c r="C11" s="165" t="s">
        <v>15</v>
      </c>
      <c r="D11" s="23"/>
    </row>
    <row r="12" ht="18.75" customHeight="1" spans="1:4">
      <c r="A12" s="168" t="s">
        <v>16</v>
      </c>
      <c r="B12" s="23"/>
      <c r="C12" s="167" t="s">
        <v>17</v>
      </c>
      <c r="D12" s="23"/>
    </row>
    <row r="13" ht="18.75" customHeight="1" spans="1:4">
      <c r="A13" s="168" t="s">
        <v>18</v>
      </c>
      <c r="B13" s="23"/>
      <c r="C13" s="167" t="s">
        <v>19</v>
      </c>
      <c r="D13" s="23"/>
    </row>
    <row r="14" ht="18.75" customHeight="1" spans="1:4">
      <c r="A14" s="168" t="s">
        <v>20</v>
      </c>
      <c r="B14" s="23"/>
      <c r="C14" s="167" t="s">
        <v>21</v>
      </c>
      <c r="D14" s="23">
        <v>2940189.72</v>
      </c>
    </row>
    <row r="15" ht="18.75" customHeight="1" spans="1:4">
      <c r="A15" s="168" t="s">
        <v>22</v>
      </c>
      <c r="B15" s="23"/>
      <c r="C15" s="167" t="s">
        <v>23</v>
      </c>
      <c r="D15" s="23">
        <v>1125760.94</v>
      </c>
    </row>
    <row r="16" ht="18.75" customHeight="1" spans="1:4">
      <c r="A16" s="168" t="s">
        <v>24</v>
      </c>
      <c r="B16" s="23">
        <v>300000</v>
      </c>
      <c r="C16" s="168" t="s">
        <v>25</v>
      </c>
      <c r="D16" s="23"/>
    </row>
    <row r="17" ht="18.75" customHeight="1" spans="1:4">
      <c r="A17" s="168" t="s">
        <v>26</v>
      </c>
      <c r="B17" s="23"/>
      <c r="C17" s="168" t="s">
        <v>27</v>
      </c>
      <c r="D17" s="23"/>
    </row>
    <row r="18" ht="18.75" customHeight="1" spans="1:4">
      <c r="A18" s="169" t="s">
        <v>26</v>
      </c>
      <c r="B18" s="23"/>
      <c r="C18" s="167" t="s">
        <v>28</v>
      </c>
      <c r="D18" s="23"/>
    </row>
    <row r="19" ht="18.75" customHeight="1" spans="1:4">
      <c r="A19" s="169" t="s">
        <v>26</v>
      </c>
      <c r="B19" s="23"/>
      <c r="C19" s="167" t="s">
        <v>29</v>
      </c>
      <c r="D19" s="23"/>
    </row>
    <row r="20" ht="18.75" customHeight="1" spans="1:4">
      <c r="A20" s="169" t="s">
        <v>26</v>
      </c>
      <c r="B20" s="23"/>
      <c r="C20" s="167" t="s">
        <v>30</v>
      </c>
      <c r="D20" s="23"/>
    </row>
    <row r="21" ht="18.75" customHeight="1" spans="1:4">
      <c r="A21" s="169" t="s">
        <v>26</v>
      </c>
      <c r="B21" s="23"/>
      <c r="C21" s="167" t="s">
        <v>31</v>
      </c>
      <c r="D21" s="23"/>
    </row>
    <row r="22" ht="18.75" customHeight="1" spans="1:4">
      <c r="A22" s="169" t="s">
        <v>26</v>
      </c>
      <c r="B22" s="23"/>
      <c r="C22" s="167" t="s">
        <v>32</v>
      </c>
      <c r="D22" s="23"/>
    </row>
    <row r="23" ht="18.75" customHeight="1" spans="1:4">
      <c r="A23" s="169" t="s">
        <v>26</v>
      </c>
      <c r="B23" s="23"/>
      <c r="C23" s="167" t="s">
        <v>33</v>
      </c>
      <c r="D23" s="23"/>
    </row>
    <row r="24" ht="18.75" customHeight="1" spans="1:4">
      <c r="A24" s="169" t="s">
        <v>26</v>
      </c>
      <c r="B24" s="23"/>
      <c r="C24" s="167" t="s">
        <v>34</v>
      </c>
      <c r="D24" s="23"/>
    </row>
    <row r="25" ht="18.75" customHeight="1" spans="1:4">
      <c r="A25" s="169" t="s">
        <v>26</v>
      </c>
      <c r="B25" s="23"/>
      <c r="C25" s="167" t="s">
        <v>35</v>
      </c>
      <c r="D25" s="23">
        <v>1316098.32</v>
      </c>
    </row>
    <row r="26" ht="18.75" customHeight="1" spans="1:4">
      <c r="A26" s="169" t="s">
        <v>26</v>
      </c>
      <c r="B26" s="23"/>
      <c r="C26" s="167" t="s">
        <v>36</v>
      </c>
      <c r="D26" s="23"/>
    </row>
    <row r="27" ht="18.75" customHeight="1" spans="1:4">
      <c r="A27" s="169" t="s">
        <v>26</v>
      </c>
      <c r="B27" s="23"/>
      <c r="C27" s="167" t="s">
        <v>37</v>
      </c>
      <c r="D27" s="23"/>
    </row>
    <row r="28" ht="18.75" customHeight="1" spans="1:4">
      <c r="A28" s="169" t="s">
        <v>26</v>
      </c>
      <c r="B28" s="23"/>
      <c r="C28" s="167" t="s">
        <v>38</v>
      </c>
      <c r="D28" s="23"/>
    </row>
    <row r="29" ht="18.75" customHeight="1" spans="1:4">
      <c r="A29" s="169" t="s">
        <v>26</v>
      </c>
      <c r="B29" s="23"/>
      <c r="C29" s="167" t="s">
        <v>39</v>
      </c>
      <c r="D29" s="23"/>
    </row>
    <row r="30" ht="18.75" customHeight="1" spans="1:4">
      <c r="A30" s="170" t="s">
        <v>26</v>
      </c>
      <c r="B30" s="23"/>
      <c r="C30" s="168" t="s">
        <v>40</v>
      </c>
      <c r="D30" s="23"/>
    </row>
    <row r="31" ht="18.75" customHeight="1" spans="1:4">
      <c r="A31" s="170" t="s">
        <v>26</v>
      </c>
      <c r="B31" s="23"/>
      <c r="C31" s="168" t="s">
        <v>41</v>
      </c>
      <c r="D31" s="23"/>
    </row>
    <row r="32" ht="18.75" customHeight="1" spans="1:4">
      <c r="A32" s="170" t="s">
        <v>26</v>
      </c>
      <c r="B32" s="23"/>
      <c r="C32" s="168" t="s">
        <v>42</v>
      </c>
      <c r="D32" s="23"/>
    </row>
    <row r="33" ht="18.75" customHeight="1" spans="1:4">
      <c r="A33" s="210" t="s">
        <v>43</v>
      </c>
      <c r="B33" s="171">
        <f>SUM(B7:B11)</f>
        <v>21112319.63</v>
      </c>
      <c r="C33" s="211" t="s">
        <v>44</v>
      </c>
      <c r="D33" s="171">
        <v>21112319.63</v>
      </c>
    </row>
    <row r="34" ht="18.75" customHeight="1" spans="1:4">
      <c r="A34" s="212" t="s">
        <v>45</v>
      </c>
      <c r="B34" s="23"/>
      <c r="C34" s="133" t="s">
        <v>46</v>
      </c>
      <c r="D34" s="23"/>
    </row>
    <row r="35" ht="18.75" customHeight="1" spans="1:4">
      <c r="A35" s="212" t="s">
        <v>47</v>
      </c>
      <c r="B35" s="23"/>
      <c r="C35" s="133" t="s">
        <v>47</v>
      </c>
      <c r="D35" s="23"/>
    </row>
    <row r="36" ht="18.75" customHeight="1" spans="1:4">
      <c r="A36" s="212" t="s">
        <v>48</v>
      </c>
      <c r="B36" s="23"/>
      <c r="C36" s="133" t="s">
        <v>49</v>
      </c>
      <c r="D36" s="23"/>
    </row>
    <row r="37" ht="18.75" customHeight="1" spans="1:4">
      <c r="A37" s="213" t="s">
        <v>50</v>
      </c>
      <c r="B37" s="171">
        <f t="shared" ref="B37:D37" si="0">B33+B34</f>
        <v>21112319.63</v>
      </c>
      <c r="C37" s="211" t="s">
        <v>51</v>
      </c>
      <c r="D37" s="171">
        <f t="shared" si="0"/>
        <v>21112319.63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C18" sqref="C18"/>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3">
        <v>1</v>
      </c>
      <c r="B1" s="104">
        <v>0</v>
      </c>
      <c r="C1" s="103">
        <v>1</v>
      </c>
      <c r="D1" s="105"/>
      <c r="E1" s="105"/>
      <c r="F1" s="39" t="s">
        <v>447</v>
      </c>
    </row>
    <row r="2" ht="32.25" customHeight="1" spans="1:6">
      <c r="A2" s="106" t="str">
        <f>"2025"&amp;"年部门政府性基金预算支出预算表"</f>
        <v>2025年部门政府性基金预算支出预算表</v>
      </c>
      <c r="B2" s="107" t="s">
        <v>448</v>
      </c>
      <c r="C2" s="108"/>
      <c r="D2" s="109"/>
      <c r="E2" s="109"/>
      <c r="F2" s="109"/>
    </row>
    <row r="3" ht="18.75" customHeight="1" spans="1:6">
      <c r="A3" s="7" t="str">
        <f>"单位名称："&amp;"临沧市人民代表大会常务委员会"</f>
        <v>单位名称：临沧市人民代表大会常务委员会</v>
      </c>
      <c r="B3" s="7" t="s">
        <v>449</v>
      </c>
      <c r="C3" s="103"/>
      <c r="D3" s="105"/>
      <c r="E3" s="105"/>
      <c r="F3" s="39" t="s">
        <v>1</v>
      </c>
    </row>
    <row r="4" ht="18.75" customHeight="1" spans="1:6">
      <c r="A4" s="110" t="s">
        <v>187</v>
      </c>
      <c r="B4" s="111" t="s">
        <v>73</v>
      </c>
      <c r="C4" s="112" t="s">
        <v>74</v>
      </c>
      <c r="D4" s="13" t="s">
        <v>450</v>
      </c>
      <c r="E4" s="13"/>
      <c r="F4" s="14"/>
    </row>
    <row r="5" ht="18.75" customHeight="1" spans="1:6">
      <c r="A5" s="113"/>
      <c r="B5" s="114"/>
      <c r="C5" s="98"/>
      <c r="D5" s="97" t="s">
        <v>55</v>
      </c>
      <c r="E5" s="97" t="s">
        <v>75</v>
      </c>
      <c r="F5" s="97" t="s">
        <v>76</v>
      </c>
    </row>
    <row r="6" ht="18.75" customHeight="1" spans="1:6">
      <c r="A6" s="113">
        <v>1</v>
      </c>
      <c r="B6" s="115" t="s">
        <v>168</v>
      </c>
      <c r="C6" s="98">
        <v>3</v>
      </c>
      <c r="D6" s="97">
        <v>4</v>
      </c>
      <c r="E6" s="97">
        <v>5</v>
      </c>
      <c r="F6" s="97">
        <v>6</v>
      </c>
    </row>
    <row r="7" ht="18.75" customHeight="1" spans="1:6">
      <c r="A7" s="116"/>
      <c r="B7" s="85"/>
      <c r="C7" s="85"/>
      <c r="D7" s="23"/>
      <c r="E7" s="23"/>
      <c r="F7" s="23"/>
    </row>
    <row r="8" ht="18.75" customHeight="1" spans="1:6">
      <c r="A8" s="116"/>
      <c r="B8" s="85"/>
      <c r="C8" s="85"/>
      <c r="D8" s="23"/>
      <c r="E8" s="23"/>
      <c r="F8" s="23"/>
    </row>
    <row r="9" ht="18.75" customHeight="1" spans="1:6">
      <c r="A9" s="117" t="s">
        <v>126</v>
      </c>
      <c r="B9" s="118" t="s">
        <v>126</v>
      </c>
      <c r="C9" s="119" t="s">
        <v>126</v>
      </c>
      <c r="D9" s="23"/>
      <c r="E9" s="23"/>
      <c r="F9" s="23"/>
    </row>
    <row r="10" customHeight="1" spans="1:1">
      <c r="A10" t="s">
        <v>451</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
  <sheetViews>
    <sheetView showZeros="0" topLeftCell="B1" workbookViewId="0">
      <selection activeCell="E31" sqref="E3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452</v>
      </c>
    </row>
    <row r="2" ht="35.25" customHeight="1" spans="1:17">
      <c r="A2" s="59"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"单位名称："&amp;"临沧市人民代表大会常务委员会"</f>
        <v>单位名称：临沧市人民代表大会常务委员会</v>
      </c>
      <c r="B3" s="96"/>
      <c r="C3" s="96"/>
      <c r="D3" s="96"/>
      <c r="E3" s="96"/>
      <c r="F3" s="96"/>
      <c r="G3" s="96"/>
      <c r="H3" s="96"/>
      <c r="I3" s="96"/>
      <c r="J3" s="96"/>
      <c r="O3" s="68"/>
      <c r="P3" s="68"/>
      <c r="Q3" s="39" t="s">
        <v>174</v>
      </c>
    </row>
    <row r="4" ht="18.75" customHeight="1" spans="1:17">
      <c r="A4" s="11" t="s">
        <v>453</v>
      </c>
      <c r="B4" s="75" t="s">
        <v>454</v>
      </c>
      <c r="C4" s="75" t="s">
        <v>455</v>
      </c>
      <c r="D4" s="75" t="s">
        <v>456</v>
      </c>
      <c r="E4" s="75" t="s">
        <v>457</v>
      </c>
      <c r="F4" s="75" t="s">
        <v>458</v>
      </c>
      <c r="G4" s="44" t="s">
        <v>194</v>
      </c>
      <c r="H4" s="44"/>
      <c r="I4" s="44"/>
      <c r="J4" s="44"/>
      <c r="K4" s="77"/>
      <c r="L4" s="44"/>
      <c r="M4" s="44"/>
      <c r="N4" s="44"/>
      <c r="O4" s="69"/>
      <c r="P4" s="77"/>
      <c r="Q4" s="45"/>
    </row>
    <row r="5" ht="18.75" customHeight="1" spans="1:17">
      <c r="A5" s="16"/>
      <c r="B5" s="78"/>
      <c r="C5" s="78"/>
      <c r="D5" s="78"/>
      <c r="E5" s="78"/>
      <c r="F5" s="78"/>
      <c r="G5" s="78" t="s">
        <v>55</v>
      </c>
      <c r="H5" s="78" t="s">
        <v>58</v>
      </c>
      <c r="I5" s="78" t="s">
        <v>459</v>
      </c>
      <c r="J5" s="78" t="s">
        <v>460</v>
      </c>
      <c r="K5" s="79" t="s">
        <v>461</v>
      </c>
      <c r="L5" s="92" t="s">
        <v>78</v>
      </c>
      <c r="M5" s="92"/>
      <c r="N5" s="92"/>
      <c r="O5" s="93"/>
      <c r="P5" s="94"/>
      <c r="Q5" s="80"/>
    </row>
    <row r="6" ht="30" customHeight="1" spans="1:17">
      <c r="A6" s="18"/>
      <c r="B6" s="80"/>
      <c r="C6" s="80"/>
      <c r="D6" s="80"/>
      <c r="E6" s="80"/>
      <c r="F6" s="80"/>
      <c r="G6" s="80"/>
      <c r="H6" s="80" t="s">
        <v>57</v>
      </c>
      <c r="I6" s="80"/>
      <c r="J6" s="80"/>
      <c r="K6" s="81"/>
      <c r="L6" s="80" t="s">
        <v>57</v>
      </c>
      <c r="M6" s="80" t="s">
        <v>64</v>
      </c>
      <c r="N6" s="80" t="s">
        <v>202</v>
      </c>
      <c r="O6" s="95" t="s">
        <v>66</v>
      </c>
      <c r="P6" s="81" t="s">
        <v>67</v>
      </c>
      <c r="Q6" s="80" t="s">
        <v>68</v>
      </c>
    </row>
    <row r="7" ht="18.75" customHeight="1" spans="1:17">
      <c r="A7" s="33">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18.75" customHeight="1" spans="1:17">
      <c r="A8" s="83" t="s">
        <v>70</v>
      </c>
      <c r="B8" s="84"/>
      <c r="C8" s="84"/>
      <c r="D8" s="84"/>
      <c r="E8" s="99"/>
      <c r="F8" s="23">
        <v>390000</v>
      </c>
      <c r="G8" s="23">
        <v>390000</v>
      </c>
      <c r="H8" s="23">
        <v>390000</v>
      </c>
      <c r="I8" s="23"/>
      <c r="J8" s="23"/>
      <c r="K8" s="23"/>
      <c r="L8" s="23"/>
      <c r="M8" s="23"/>
      <c r="N8" s="23"/>
      <c r="O8" s="23"/>
      <c r="P8" s="23"/>
      <c r="Q8" s="23"/>
    </row>
    <row r="9" ht="18.75" customHeight="1" spans="1:17">
      <c r="A9" s="100" t="s">
        <v>70</v>
      </c>
      <c r="B9" s="84"/>
      <c r="C9" s="84"/>
      <c r="D9" s="84"/>
      <c r="E9" s="101"/>
      <c r="F9" s="23">
        <v>390000</v>
      </c>
      <c r="G9" s="23">
        <v>390000</v>
      </c>
      <c r="H9" s="23">
        <v>390000</v>
      </c>
      <c r="I9" s="23"/>
      <c r="J9" s="23"/>
      <c r="K9" s="23"/>
      <c r="L9" s="23"/>
      <c r="M9" s="23"/>
      <c r="N9" s="23"/>
      <c r="O9" s="23"/>
      <c r="P9" s="23"/>
      <c r="Q9" s="23"/>
    </row>
    <row r="10" ht="18.75" customHeight="1" spans="1:17">
      <c r="A10" s="217" t="s">
        <v>284</v>
      </c>
      <c r="B10" s="84" t="s">
        <v>462</v>
      </c>
      <c r="C10" s="84" t="s">
        <v>463</v>
      </c>
      <c r="D10" s="84" t="s">
        <v>352</v>
      </c>
      <c r="E10" s="101">
        <v>2</v>
      </c>
      <c r="F10" s="23">
        <v>36000</v>
      </c>
      <c r="G10" s="23">
        <v>36000</v>
      </c>
      <c r="H10" s="23">
        <v>36000</v>
      </c>
      <c r="I10" s="23"/>
      <c r="J10" s="23"/>
      <c r="K10" s="23"/>
      <c r="L10" s="23"/>
      <c r="M10" s="23"/>
      <c r="N10" s="23"/>
      <c r="O10" s="23"/>
      <c r="P10" s="23"/>
      <c r="Q10" s="23"/>
    </row>
    <row r="11" ht="18.75" customHeight="1" spans="1:17">
      <c r="A11" s="217" t="s">
        <v>287</v>
      </c>
      <c r="B11" s="84" t="s">
        <v>464</v>
      </c>
      <c r="C11" s="84" t="s">
        <v>464</v>
      </c>
      <c r="D11" s="84" t="s">
        <v>465</v>
      </c>
      <c r="E11" s="101">
        <v>10</v>
      </c>
      <c r="F11" s="23">
        <v>9800</v>
      </c>
      <c r="G11" s="23">
        <v>9800</v>
      </c>
      <c r="H11" s="23">
        <v>9800</v>
      </c>
      <c r="I11" s="23"/>
      <c r="J11" s="23"/>
      <c r="K11" s="23"/>
      <c r="L11" s="23"/>
      <c r="M11" s="23"/>
      <c r="N11" s="23"/>
      <c r="O11" s="23"/>
      <c r="P11" s="23"/>
      <c r="Q11" s="23"/>
    </row>
    <row r="12" ht="18.75" customHeight="1" spans="1:17">
      <c r="A12" s="217" t="s">
        <v>287</v>
      </c>
      <c r="B12" s="84" t="s">
        <v>466</v>
      </c>
      <c r="C12" s="84" t="s">
        <v>466</v>
      </c>
      <c r="D12" s="84" t="s">
        <v>467</v>
      </c>
      <c r="E12" s="101">
        <v>1</v>
      </c>
      <c r="F12" s="23">
        <v>6200</v>
      </c>
      <c r="G12" s="23">
        <v>6200</v>
      </c>
      <c r="H12" s="23">
        <v>6200</v>
      </c>
      <c r="I12" s="23"/>
      <c r="J12" s="23"/>
      <c r="K12" s="23"/>
      <c r="L12" s="23"/>
      <c r="M12" s="23"/>
      <c r="N12" s="23"/>
      <c r="O12" s="23"/>
      <c r="P12" s="23"/>
      <c r="Q12" s="23"/>
    </row>
    <row r="13" ht="18.75" customHeight="1" spans="1:17">
      <c r="A13" s="217" t="s">
        <v>287</v>
      </c>
      <c r="B13" s="84" t="s">
        <v>468</v>
      </c>
      <c r="C13" s="84" t="s">
        <v>468</v>
      </c>
      <c r="D13" s="84" t="s">
        <v>469</v>
      </c>
      <c r="E13" s="101">
        <v>100</v>
      </c>
      <c r="F13" s="23">
        <v>20000</v>
      </c>
      <c r="G13" s="23">
        <v>20000</v>
      </c>
      <c r="H13" s="23">
        <v>20000</v>
      </c>
      <c r="I13" s="23"/>
      <c r="J13" s="23"/>
      <c r="K13" s="23"/>
      <c r="L13" s="23"/>
      <c r="M13" s="23"/>
      <c r="N13" s="23"/>
      <c r="O13" s="23"/>
      <c r="P13" s="23"/>
      <c r="Q13" s="23"/>
    </row>
    <row r="14" ht="18.75" customHeight="1" spans="1:17">
      <c r="A14" s="217" t="s">
        <v>293</v>
      </c>
      <c r="B14" s="84" t="s">
        <v>470</v>
      </c>
      <c r="C14" s="84" t="s">
        <v>471</v>
      </c>
      <c r="D14" s="84" t="s">
        <v>472</v>
      </c>
      <c r="E14" s="101">
        <v>40000</v>
      </c>
      <c r="F14" s="23">
        <v>20000</v>
      </c>
      <c r="G14" s="23">
        <v>20000</v>
      </c>
      <c r="H14" s="23">
        <v>20000</v>
      </c>
      <c r="I14" s="23"/>
      <c r="J14" s="23"/>
      <c r="K14" s="23"/>
      <c r="L14" s="23"/>
      <c r="M14" s="23"/>
      <c r="N14" s="23"/>
      <c r="O14" s="23"/>
      <c r="P14" s="23"/>
      <c r="Q14" s="23"/>
    </row>
    <row r="15" ht="18.75" customHeight="1" spans="1:17">
      <c r="A15" s="217" t="s">
        <v>297</v>
      </c>
      <c r="B15" s="84" t="s">
        <v>473</v>
      </c>
      <c r="C15" s="84" t="s">
        <v>474</v>
      </c>
      <c r="D15" s="84" t="s">
        <v>475</v>
      </c>
      <c r="E15" s="101">
        <v>5</v>
      </c>
      <c r="F15" s="23">
        <v>90000</v>
      </c>
      <c r="G15" s="23">
        <v>90000</v>
      </c>
      <c r="H15" s="23">
        <v>90000</v>
      </c>
      <c r="I15" s="23"/>
      <c r="J15" s="23"/>
      <c r="K15" s="23"/>
      <c r="L15" s="23"/>
      <c r="M15" s="23"/>
      <c r="N15" s="23"/>
      <c r="O15" s="23"/>
      <c r="P15" s="23"/>
      <c r="Q15" s="23"/>
    </row>
    <row r="16" ht="18.75" customHeight="1" spans="1:17">
      <c r="A16" s="217" t="s">
        <v>301</v>
      </c>
      <c r="B16" s="84" t="s">
        <v>476</v>
      </c>
      <c r="C16" s="84" t="s">
        <v>476</v>
      </c>
      <c r="D16" s="84" t="s">
        <v>475</v>
      </c>
      <c r="E16" s="101">
        <v>5</v>
      </c>
      <c r="F16" s="23">
        <v>145000</v>
      </c>
      <c r="G16" s="23">
        <v>145000</v>
      </c>
      <c r="H16" s="23">
        <v>145000</v>
      </c>
      <c r="I16" s="23"/>
      <c r="J16" s="23"/>
      <c r="K16" s="23"/>
      <c r="L16" s="23"/>
      <c r="M16" s="23"/>
      <c r="N16" s="23"/>
      <c r="O16" s="23"/>
      <c r="P16" s="23"/>
      <c r="Q16" s="23"/>
    </row>
    <row r="17" ht="18.75" customHeight="1" spans="1:17">
      <c r="A17" s="217" t="s">
        <v>267</v>
      </c>
      <c r="B17" s="84" t="s">
        <v>477</v>
      </c>
      <c r="C17" s="84" t="s">
        <v>478</v>
      </c>
      <c r="D17" s="84" t="s">
        <v>475</v>
      </c>
      <c r="E17" s="101">
        <v>5</v>
      </c>
      <c r="F17" s="23">
        <v>27000</v>
      </c>
      <c r="G17" s="23">
        <v>27000</v>
      </c>
      <c r="H17" s="23">
        <v>27000</v>
      </c>
      <c r="I17" s="23"/>
      <c r="J17" s="23"/>
      <c r="K17" s="23"/>
      <c r="L17" s="23"/>
      <c r="M17" s="23"/>
      <c r="N17" s="23"/>
      <c r="O17" s="23"/>
      <c r="P17" s="23"/>
      <c r="Q17" s="23"/>
    </row>
    <row r="18" ht="18.75" customHeight="1" spans="1:17">
      <c r="A18" s="217" t="s">
        <v>237</v>
      </c>
      <c r="B18" s="84" t="s">
        <v>462</v>
      </c>
      <c r="C18" s="84" t="s">
        <v>463</v>
      </c>
      <c r="D18" s="84" t="s">
        <v>352</v>
      </c>
      <c r="E18" s="101">
        <v>2</v>
      </c>
      <c r="F18" s="23">
        <v>36000</v>
      </c>
      <c r="G18" s="23">
        <v>36000</v>
      </c>
      <c r="H18" s="23">
        <v>36000</v>
      </c>
      <c r="I18" s="23"/>
      <c r="J18" s="23"/>
      <c r="K18" s="23"/>
      <c r="L18" s="23"/>
      <c r="M18" s="23"/>
      <c r="N18" s="23"/>
      <c r="O18" s="23"/>
      <c r="P18" s="23"/>
      <c r="Q18" s="23"/>
    </row>
    <row r="19" ht="18.75" customHeight="1" spans="1:17">
      <c r="A19" s="86" t="s">
        <v>126</v>
      </c>
      <c r="B19" s="87"/>
      <c r="C19" s="87"/>
      <c r="D19" s="87"/>
      <c r="E19" s="99"/>
      <c r="F19" s="23">
        <v>390000</v>
      </c>
      <c r="G19" s="23">
        <v>390000</v>
      </c>
      <c r="H19" s="23">
        <v>390000</v>
      </c>
      <c r="I19" s="23"/>
      <c r="J19" s="23"/>
      <c r="K19" s="23"/>
      <c r="L19" s="23"/>
      <c r="M19" s="23"/>
      <c r="N19" s="23"/>
      <c r="O19" s="23"/>
      <c r="P19" s="23"/>
      <c r="Q19" s="23"/>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D19" sqref="D19"/>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70"/>
      <c r="D1" s="63"/>
      <c r="E1" s="63"/>
      <c r="F1" s="63"/>
      <c r="G1" s="63"/>
      <c r="H1" s="71"/>
      <c r="I1" s="63"/>
      <c r="J1" s="63"/>
      <c r="K1" s="63"/>
      <c r="L1" s="38"/>
      <c r="M1" s="89"/>
      <c r="N1" s="90" t="s">
        <v>479</v>
      </c>
    </row>
    <row r="2" ht="34.5" customHeight="1" spans="1:14">
      <c r="A2" s="40" t="str">
        <f>"2025"&amp;"年部门政府购买服务预算表"</f>
        <v>2025年部门政府购买服务预算表</v>
      </c>
      <c r="B2" s="72"/>
      <c r="C2" s="51"/>
      <c r="D2" s="72"/>
      <c r="E2" s="72"/>
      <c r="F2" s="72"/>
      <c r="G2" s="72"/>
      <c r="H2" s="73"/>
      <c r="I2" s="72"/>
      <c r="J2" s="72"/>
      <c r="K2" s="72"/>
      <c r="L2" s="51"/>
      <c r="M2" s="73"/>
      <c r="N2" s="72"/>
    </row>
    <row r="3" ht="18.75" customHeight="1" spans="1:14">
      <c r="A3" s="60" t="str">
        <f>"单位名称："&amp;"临沧市人民代表大会常务委员会"</f>
        <v>单位名称：临沧市人民代表大会常务委员会</v>
      </c>
      <c r="B3" s="61"/>
      <c r="C3" s="74"/>
      <c r="D3" s="61"/>
      <c r="E3" s="61"/>
      <c r="F3" s="61"/>
      <c r="G3" s="61"/>
      <c r="H3" s="71"/>
      <c r="I3" s="63"/>
      <c r="J3" s="63"/>
      <c r="K3" s="63"/>
      <c r="L3" s="68"/>
      <c r="M3" s="91"/>
      <c r="N3" s="90" t="s">
        <v>174</v>
      </c>
    </row>
    <row r="4" ht="18.75" customHeight="1" spans="1:14">
      <c r="A4" s="11" t="s">
        <v>453</v>
      </c>
      <c r="B4" s="75" t="s">
        <v>480</v>
      </c>
      <c r="C4" s="76" t="s">
        <v>481</v>
      </c>
      <c r="D4" s="44" t="s">
        <v>194</v>
      </c>
      <c r="E4" s="44"/>
      <c r="F4" s="44"/>
      <c r="G4" s="44"/>
      <c r="H4" s="77"/>
      <c r="I4" s="44"/>
      <c r="J4" s="44"/>
      <c r="K4" s="44"/>
      <c r="L4" s="69"/>
      <c r="M4" s="77"/>
      <c r="N4" s="45"/>
    </row>
    <row r="5" ht="18.75" customHeight="1" spans="1:14">
      <c r="A5" s="16"/>
      <c r="B5" s="78"/>
      <c r="C5" s="79"/>
      <c r="D5" s="78" t="s">
        <v>55</v>
      </c>
      <c r="E5" s="78" t="s">
        <v>58</v>
      </c>
      <c r="F5" s="78" t="s">
        <v>459</v>
      </c>
      <c r="G5" s="78" t="s">
        <v>460</v>
      </c>
      <c r="H5" s="79" t="s">
        <v>461</v>
      </c>
      <c r="I5" s="92" t="s">
        <v>78</v>
      </c>
      <c r="J5" s="92"/>
      <c r="K5" s="92"/>
      <c r="L5" s="93"/>
      <c r="M5" s="94"/>
      <c r="N5" s="80"/>
    </row>
    <row r="6" ht="26.25" customHeight="1" spans="1:14">
      <c r="A6" s="18"/>
      <c r="B6" s="80"/>
      <c r="C6" s="81"/>
      <c r="D6" s="80"/>
      <c r="E6" s="80"/>
      <c r="F6" s="80"/>
      <c r="G6" s="80"/>
      <c r="H6" s="81"/>
      <c r="I6" s="80" t="s">
        <v>57</v>
      </c>
      <c r="J6" s="80" t="s">
        <v>64</v>
      </c>
      <c r="K6" s="80" t="s">
        <v>202</v>
      </c>
      <c r="L6" s="95" t="s">
        <v>66</v>
      </c>
      <c r="M6" s="81" t="s">
        <v>67</v>
      </c>
      <c r="N6" s="80" t="s">
        <v>68</v>
      </c>
    </row>
    <row r="7" ht="18.75" customHeight="1" spans="1:14">
      <c r="A7" s="82">
        <v>1</v>
      </c>
      <c r="B7" s="82">
        <v>2</v>
      </c>
      <c r="C7" s="82">
        <v>3</v>
      </c>
      <c r="D7" s="82">
        <v>4</v>
      </c>
      <c r="E7" s="82">
        <v>5</v>
      </c>
      <c r="F7" s="82">
        <v>6</v>
      </c>
      <c r="G7" s="82">
        <v>7</v>
      </c>
      <c r="H7" s="82">
        <v>8</v>
      </c>
      <c r="I7" s="82">
        <v>9</v>
      </c>
      <c r="J7" s="82">
        <v>10</v>
      </c>
      <c r="K7" s="82">
        <v>11</v>
      </c>
      <c r="L7" s="82">
        <v>12</v>
      </c>
      <c r="M7" s="82">
        <v>13</v>
      </c>
      <c r="N7" s="82">
        <v>14</v>
      </c>
    </row>
    <row r="8" ht="18.75" customHeight="1" spans="1:14">
      <c r="A8" s="83"/>
      <c r="B8" s="84"/>
      <c r="C8" s="85"/>
      <c r="D8" s="23"/>
      <c r="E8" s="23"/>
      <c r="F8" s="23"/>
      <c r="G8" s="23"/>
      <c r="H8" s="23"/>
      <c r="I8" s="23"/>
      <c r="J8" s="23"/>
      <c r="K8" s="23"/>
      <c r="L8" s="23"/>
      <c r="M8" s="23"/>
      <c r="N8" s="23"/>
    </row>
    <row r="9" ht="18.75" customHeight="1" spans="1:14">
      <c r="A9" s="83"/>
      <c r="B9" s="84"/>
      <c r="C9" s="85"/>
      <c r="D9" s="23"/>
      <c r="E9" s="23"/>
      <c r="F9" s="23"/>
      <c r="G9" s="23"/>
      <c r="H9" s="23"/>
      <c r="I9" s="23"/>
      <c r="J9" s="23"/>
      <c r="K9" s="23"/>
      <c r="L9" s="23"/>
      <c r="M9" s="23"/>
      <c r="N9" s="23"/>
    </row>
    <row r="10" ht="18.75" customHeight="1" spans="1:14">
      <c r="A10" s="86" t="s">
        <v>126</v>
      </c>
      <c r="B10" s="87"/>
      <c r="C10" s="88"/>
      <c r="D10" s="23"/>
      <c r="E10" s="23"/>
      <c r="F10" s="23"/>
      <c r="G10" s="23"/>
      <c r="H10" s="23"/>
      <c r="I10" s="23"/>
      <c r="J10" s="23"/>
      <c r="K10" s="23"/>
      <c r="L10" s="23"/>
      <c r="M10" s="23"/>
      <c r="N10" s="23"/>
    </row>
    <row r="11" customHeight="1" spans="1:1">
      <c r="A11" t="s">
        <v>482</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 sqref="A1"/>
    </sheetView>
  </sheetViews>
  <sheetFormatPr defaultColWidth="9.14285714285714" defaultRowHeight="14.25" customHeight="1"/>
  <cols>
    <col min="1" max="1" width="37.7142857142857" customWidth="1"/>
    <col min="2" max="4" width="17.5714285714286" customWidth="1"/>
    <col min="5" max="14" width="15.7142857142857" customWidth="1"/>
  </cols>
  <sheetData>
    <row r="1" ht="15" customHeight="1" spans="1:14">
      <c r="A1" s="30"/>
      <c r="B1" s="30"/>
      <c r="C1" s="30"/>
      <c r="D1" s="58"/>
      <c r="L1" s="38"/>
      <c r="M1" s="38"/>
      <c r="N1" s="38" t="s">
        <v>483</v>
      </c>
    </row>
    <row r="2" ht="27.75" customHeight="1" spans="1:14">
      <c r="A2" s="59" t="str">
        <f>"2025"&amp;"年市对下转移支付预算表"</f>
        <v>2025年市对下转移支付预算表</v>
      </c>
      <c r="B2" s="6"/>
      <c r="C2" s="6"/>
      <c r="D2" s="6"/>
      <c r="E2" s="6"/>
      <c r="F2" s="6"/>
      <c r="G2" s="6"/>
      <c r="H2" s="6"/>
      <c r="I2" s="6"/>
      <c r="J2" s="6"/>
      <c r="K2" s="6"/>
      <c r="L2" s="51"/>
      <c r="M2" s="51"/>
      <c r="N2" s="6"/>
    </row>
    <row r="3" ht="18.75" customHeight="1" spans="1:14">
      <c r="A3" s="60" t="str">
        <f>"单位名称："&amp;"临沧市人民代表大会常务委员会"</f>
        <v>单位名称：临沧市人民代表大会常务委员会</v>
      </c>
      <c r="B3" s="61"/>
      <c r="C3" s="61"/>
      <c r="D3" s="62"/>
      <c r="E3" s="63"/>
      <c r="F3" s="63"/>
      <c r="G3" s="63"/>
      <c r="H3" s="63"/>
      <c r="I3" s="63"/>
      <c r="L3" s="68"/>
      <c r="M3" s="68"/>
      <c r="N3" s="38" t="s">
        <v>174</v>
      </c>
    </row>
    <row r="4" ht="18.75" customHeight="1" spans="1:14">
      <c r="A4" s="31" t="s">
        <v>484</v>
      </c>
      <c r="B4" s="12" t="s">
        <v>194</v>
      </c>
      <c r="C4" s="13"/>
      <c r="D4" s="13"/>
      <c r="E4" s="12" t="s">
        <v>485</v>
      </c>
      <c r="F4" s="13"/>
      <c r="G4" s="13"/>
      <c r="H4" s="13"/>
      <c r="I4" s="13"/>
      <c r="J4" s="13"/>
      <c r="K4" s="13"/>
      <c r="L4" s="69"/>
      <c r="M4" s="69"/>
      <c r="N4" s="14"/>
    </row>
    <row r="5" ht="18.75" customHeight="1" spans="1:14">
      <c r="A5" s="33"/>
      <c r="B5" s="32" t="s">
        <v>55</v>
      </c>
      <c r="C5" s="11" t="s">
        <v>58</v>
      </c>
      <c r="D5" s="64" t="s">
        <v>486</v>
      </c>
      <c r="E5" s="65" t="s">
        <v>487</v>
      </c>
      <c r="F5" s="65" t="s">
        <v>488</v>
      </c>
      <c r="G5" s="65" t="s">
        <v>489</v>
      </c>
      <c r="H5" s="65" t="s">
        <v>490</v>
      </c>
      <c r="I5" s="65" t="s">
        <v>491</v>
      </c>
      <c r="J5" s="65" t="s">
        <v>492</v>
      </c>
      <c r="K5" s="65" t="s">
        <v>493</v>
      </c>
      <c r="L5" s="53" t="s">
        <v>494</v>
      </c>
      <c r="M5" s="53" t="s">
        <v>495</v>
      </c>
      <c r="N5" s="53" t="s">
        <v>496</v>
      </c>
    </row>
    <row r="6" ht="18.75" customHeight="1" spans="1:14">
      <c r="A6" s="65">
        <v>1</v>
      </c>
      <c r="B6" s="65">
        <v>2</v>
      </c>
      <c r="C6" s="65">
        <v>3</v>
      </c>
      <c r="D6" s="12">
        <v>4</v>
      </c>
      <c r="E6" s="65">
        <v>5</v>
      </c>
      <c r="F6" s="65">
        <v>6</v>
      </c>
      <c r="G6" s="65">
        <v>7</v>
      </c>
      <c r="H6" s="12">
        <v>8</v>
      </c>
      <c r="I6" s="65">
        <v>9</v>
      </c>
      <c r="J6" s="65">
        <v>10</v>
      </c>
      <c r="K6" s="65">
        <v>11</v>
      </c>
      <c r="L6" s="53">
        <v>12</v>
      </c>
      <c r="M6" s="53">
        <v>13</v>
      </c>
      <c r="N6" s="53">
        <v>14</v>
      </c>
    </row>
    <row r="7" ht="18.75" customHeight="1" spans="1:14">
      <c r="A7" s="34" t="s">
        <v>70</v>
      </c>
      <c r="B7" s="23">
        <v>2690900</v>
      </c>
      <c r="C7" s="23">
        <v>2690900</v>
      </c>
      <c r="D7" s="23"/>
      <c r="E7" s="23">
        <v>398400</v>
      </c>
      <c r="F7" s="23">
        <v>618400</v>
      </c>
      <c r="G7" s="23">
        <v>447200</v>
      </c>
      <c r="H7" s="23">
        <v>295500</v>
      </c>
      <c r="I7" s="23">
        <v>233100</v>
      </c>
      <c r="J7" s="23">
        <v>249200</v>
      </c>
      <c r="K7" s="23">
        <v>252100</v>
      </c>
      <c r="L7" s="23">
        <v>197000</v>
      </c>
      <c r="M7" s="23"/>
      <c r="N7" s="23"/>
    </row>
    <row r="8" ht="18.75" customHeight="1" spans="1:14">
      <c r="A8" s="66" t="s">
        <v>70</v>
      </c>
      <c r="B8" s="23">
        <v>2690900</v>
      </c>
      <c r="C8" s="23">
        <v>2690900</v>
      </c>
      <c r="D8" s="23"/>
      <c r="E8" s="23">
        <v>398400</v>
      </c>
      <c r="F8" s="23">
        <v>618400</v>
      </c>
      <c r="G8" s="23">
        <v>447200</v>
      </c>
      <c r="H8" s="23">
        <v>295500</v>
      </c>
      <c r="I8" s="23">
        <v>233100</v>
      </c>
      <c r="J8" s="23">
        <v>249200</v>
      </c>
      <c r="K8" s="23">
        <v>252100</v>
      </c>
      <c r="L8" s="23">
        <v>197000</v>
      </c>
      <c r="M8" s="23"/>
      <c r="N8" s="23"/>
    </row>
    <row r="9" ht="18.75" customHeight="1" spans="1:14">
      <c r="A9" s="216" t="s">
        <v>497</v>
      </c>
      <c r="B9" s="23">
        <v>1400000</v>
      </c>
      <c r="C9" s="23">
        <v>1400000</v>
      </c>
      <c r="D9" s="23"/>
      <c r="E9" s="23">
        <v>180000</v>
      </c>
      <c r="F9" s="23">
        <v>400000</v>
      </c>
      <c r="G9" s="23">
        <v>260000</v>
      </c>
      <c r="H9" s="23">
        <v>120000</v>
      </c>
      <c r="I9" s="23">
        <v>120000</v>
      </c>
      <c r="J9" s="23">
        <v>140000</v>
      </c>
      <c r="K9" s="23">
        <v>100000</v>
      </c>
      <c r="L9" s="23">
        <v>80000</v>
      </c>
      <c r="M9" s="23"/>
      <c r="N9" s="23"/>
    </row>
    <row r="10" ht="18.75" customHeight="1" spans="1:14">
      <c r="A10" s="216" t="s">
        <v>498</v>
      </c>
      <c r="B10" s="23">
        <v>794400</v>
      </c>
      <c r="C10" s="23">
        <v>794400</v>
      </c>
      <c r="D10" s="23"/>
      <c r="E10" s="23">
        <v>134400</v>
      </c>
      <c r="F10" s="23">
        <v>134400</v>
      </c>
      <c r="G10" s="23">
        <v>115200</v>
      </c>
      <c r="H10" s="23">
        <v>108000</v>
      </c>
      <c r="I10" s="23">
        <v>69600</v>
      </c>
      <c r="J10" s="23">
        <v>67200</v>
      </c>
      <c r="K10" s="23">
        <v>93600</v>
      </c>
      <c r="L10" s="23">
        <v>72000</v>
      </c>
      <c r="M10" s="23"/>
      <c r="N10" s="23"/>
    </row>
    <row r="11" ht="18.75" customHeight="1" spans="1:14">
      <c r="A11" s="216" t="s">
        <v>499</v>
      </c>
      <c r="B11" s="23">
        <v>496500</v>
      </c>
      <c r="C11" s="23">
        <v>496500</v>
      </c>
      <c r="D11" s="23"/>
      <c r="E11" s="23">
        <v>84000</v>
      </c>
      <c r="F11" s="23">
        <v>84000</v>
      </c>
      <c r="G11" s="23">
        <v>72000</v>
      </c>
      <c r="H11" s="23">
        <v>67500</v>
      </c>
      <c r="I11" s="23">
        <v>43500</v>
      </c>
      <c r="J11" s="23">
        <v>42000</v>
      </c>
      <c r="K11" s="23">
        <v>58500</v>
      </c>
      <c r="L11" s="23">
        <v>45000</v>
      </c>
      <c r="M11" s="23"/>
      <c r="N11" s="23"/>
    </row>
  </sheetData>
  <mergeCells count="5">
    <mergeCell ref="A2:N2"/>
    <mergeCell ref="A3:I3"/>
    <mergeCell ref="B4:D4"/>
    <mergeCell ref="E4:N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6"/>
  <sheetViews>
    <sheetView showZeros="0" workbookViewId="0">
      <selection activeCell="A1" sqref="A1"/>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500</v>
      </c>
    </row>
    <row r="2" ht="36" customHeight="1" spans="1:10">
      <c r="A2" s="5" t="str">
        <f>"2025"&amp;"年市对下转移支付绩效目标表"</f>
        <v>2025年市对下转移支付绩效目标表</v>
      </c>
      <c r="B2" s="6"/>
      <c r="C2" s="6"/>
      <c r="D2" s="6"/>
      <c r="E2" s="6"/>
      <c r="F2" s="51"/>
      <c r="G2" s="6"/>
      <c r="H2" s="51"/>
      <c r="I2" s="51"/>
      <c r="J2" s="6"/>
    </row>
    <row r="3" ht="18.75" customHeight="1" spans="1:8">
      <c r="A3" s="7" t="str">
        <f>"单位名称："&amp;"临沧市人民代表大会常务委员会"</f>
        <v>单位名称：临沧市人民代表大会常务委员会</v>
      </c>
      <c r="B3" s="3"/>
      <c r="C3" s="3"/>
      <c r="D3" s="3"/>
      <c r="E3" s="3"/>
      <c r="F3" s="52"/>
      <c r="G3" s="3"/>
      <c r="H3" s="52"/>
    </row>
    <row r="4" ht="18.75" customHeight="1" spans="1:10">
      <c r="A4" s="46" t="s">
        <v>308</v>
      </c>
      <c r="B4" s="46" t="s">
        <v>309</v>
      </c>
      <c r="C4" s="46" t="s">
        <v>310</v>
      </c>
      <c r="D4" s="46" t="s">
        <v>311</v>
      </c>
      <c r="E4" s="46" t="s">
        <v>312</v>
      </c>
      <c r="F4" s="53" t="s">
        <v>313</v>
      </c>
      <c r="G4" s="46" t="s">
        <v>314</v>
      </c>
      <c r="H4" s="53" t="s">
        <v>315</v>
      </c>
      <c r="I4" s="53" t="s">
        <v>316</v>
      </c>
      <c r="J4" s="46" t="s">
        <v>317</v>
      </c>
    </row>
    <row r="5" ht="18.75" customHeight="1" spans="1:10">
      <c r="A5" s="46">
        <v>1</v>
      </c>
      <c r="B5" s="46">
        <v>2</v>
      </c>
      <c r="C5" s="46">
        <v>3</v>
      </c>
      <c r="D5" s="46">
        <v>4</v>
      </c>
      <c r="E5" s="46">
        <v>5</v>
      </c>
      <c r="F5" s="53">
        <v>6</v>
      </c>
      <c r="G5" s="46">
        <v>7</v>
      </c>
      <c r="H5" s="53">
        <v>8</v>
      </c>
      <c r="I5" s="53">
        <v>9</v>
      </c>
      <c r="J5" s="46">
        <v>10</v>
      </c>
    </row>
    <row r="6" ht="18.75" customHeight="1" spans="1:10">
      <c r="A6" s="21" t="s">
        <v>70</v>
      </c>
      <c r="B6" s="47"/>
      <c r="C6" s="47"/>
      <c r="D6" s="47"/>
      <c r="E6" s="54"/>
      <c r="F6" s="55"/>
      <c r="G6" s="54"/>
      <c r="H6" s="55"/>
      <c r="I6" s="55"/>
      <c r="J6" s="54"/>
    </row>
    <row r="7" ht="18.75" customHeight="1" spans="1:10">
      <c r="A7" s="24" t="s">
        <v>70</v>
      </c>
      <c r="B7" s="21"/>
      <c r="C7" s="21"/>
      <c r="D7" s="21"/>
      <c r="E7" s="21"/>
      <c r="F7" s="56"/>
      <c r="G7" s="21"/>
      <c r="H7" s="21"/>
      <c r="I7" s="21"/>
      <c r="J7" s="21"/>
    </row>
    <row r="8" ht="18.75" customHeight="1" spans="1:10">
      <c r="A8" s="218" t="s">
        <v>499</v>
      </c>
      <c r="B8" s="21" t="s">
        <v>345</v>
      </c>
      <c r="C8" s="21" t="s">
        <v>319</v>
      </c>
      <c r="D8" s="21" t="s">
        <v>320</v>
      </c>
      <c r="E8" s="21" t="s">
        <v>350</v>
      </c>
      <c r="F8" s="56" t="s">
        <v>343</v>
      </c>
      <c r="G8" s="21" t="s">
        <v>501</v>
      </c>
      <c r="H8" s="21" t="s">
        <v>352</v>
      </c>
      <c r="I8" s="21" t="s">
        <v>325</v>
      </c>
      <c r="J8" s="21" t="s">
        <v>353</v>
      </c>
    </row>
    <row r="9" ht="18.75" customHeight="1" spans="1:10">
      <c r="A9" s="218" t="s">
        <v>499</v>
      </c>
      <c r="B9" s="21" t="s">
        <v>345</v>
      </c>
      <c r="C9" s="21" t="s">
        <v>333</v>
      </c>
      <c r="D9" s="21" t="s">
        <v>334</v>
      </c>
      <c r="E9" s="21" t="s">
        <v>367</v>
      </c>
      <c r="F9" s="56" t="s">
        <v>322</v>
      </c>
      <c r="G9" s="21" t="s">
        <v>402</v>
      </c>
      <c r="H9" s="21" t="s">
        <v>369</v>
      </c>
      <c r="I9" s="21" t="s">
        <v>325</v>
      </c>
      <c r="J9" s="21" t="s">
        <v>370</v>
      </c>
    </row>
    <row r="10" ht="18.75" customHeight="1" spans="1:10">
      <c r="A10" s="218" t="s">
        <v>499</v>
      </c>
      <c r="B10" s="21" t="s">
        <v>345</v>
      </c>
      <c r="C10" s="21" t="s">
        <v>340</v>
      </c>
      <c r="D10" s="21" t="s">
        <v>341</v>
      </c>
      <c r="E10" s="21" t="s">
        <v>371</v>
      </c>
      <c r="F10" s="56" t="s">
        <v>322</v>
      </c>
      <c r="G10" s="21" t="s">
        <v>336</v>
      </c>
      <c r="H10" s="21" t="s">
        <v>337</v>
      </c>
      <c r="I10" s="21" t="s">
        <v>338</v>
      </c>
      <c r="J10" s="21" t="s">
        <v>372</v>
      </c>
    </row>
    <row r="11" ht="18.75" customHeight="1" spans="1:10">
      <c r="A11" s="218" t="s">
        <v>497</v>
      </c>
      <c r="B11" s="21" t="s">
        <v>502</v>
      </c>
      <c r="C11" s="21" t="s">
        <v>319</v>
      </c>
      <c r="D11" s="21" t="s">
        <v>320</v>
      </c>
      <c r="E11" s="21" t="s">
        <v>503</v>
      </c>
      <c r="F11" s="56" t="s">
        <v>343</v>
      </c>
      <c r="G11" s="21" t="s">
        <v>504</v>
      </c>
      <c r="H11" s="21" t="s">
        <v>352</v>
      </c>
      <c r="I11" s="21" t="s">
        <v>325</v>
      </c>
      <c r="J11" s="21" t="s">
        <v>505</v>
      </c>
    </row>
    <row r="12" ht="18.75" customHeight="1" spans="1:10">
      <c r="A12" s="218" t="s">
        <v>497</v>
      </c>
      <c r="B12" s="21" t="s">
        <v>502</v>
      </c>
      <c r="C12" s="21" t="s">
        <v>333</v>
      </c>
      <c r="D12" s="21" t="s">
        <v>334</v>
      </c>
      <c r="E12" s="21" t="s">
        <v>506</v>
      </c>
      <c r="F12" s="56" t="s">
        <v>322</v>
      </c>
      <c r="G12" s="21" t="s">
        <v>507</v>
      </c>
      <c r="H12" s="21" t="s">
        <v>508</v>
      </c>
      <c r="I12" s="21" t="s">
        <v>325</v>
      </c>
      <c r="J12" s="21" t="s">
        <v>509</v>
      </c>
    </row>
    <row r="13" ht="18.75" customHeight="1" spans="1:10">
      <c r="A13" s="218" t="s">
        <v>497</v>
      </c>
      <c r="B13" s="21" t="s">
        <v>502</v>
      </c>
      <c r="C13" s="21" t="s">
        <v>340</v>
      </c>
      <c r="D13" s="21" t="s">
        <v>341</v>
      </c>
      <c r="E13" s="21" t="s">
        <v>382</v>
      </c>
      <c r="F13" s="56" t="s">
        <v>322</v>
      </c>
      <c r="G13" s="21" t="s">
        <v>336</v>
      </c>
      <c r="H13" s="21" t="s">
        <v>337</v>
      </c>
      <c r="I13" s="21" t="s">
        <v>338</v>
      </c>
      <c r="J13" s="21" t="s">
        <v>510</v>
      </c>
    </row>
    <row r="14" ht="18.75" customHeight="1" spans="1:10">
      <c r="A14" s="218" t="s">
        <v>498</v>
      </c>
      <c r="B14" s="21" t="s">
        <v>511</v>
      </c>
      <c r="C14" s="21" t="s">
        <v>319</v>
      </c>
      <c r="D14" s="21" t="s">
        <v>320</v>
      </c>
      <c r="E14" s="21" t="s">
        <v>512</v>
      </c>
      <c r="F14" s="56" t="s">
        <v>343</v>
      </c>
      <c r="G14" s="21" t="s">
        <v>501</v>
      </c>
      <c r="H14" s="21" t="s">
        <v>352</v>
      </c>
      <c r="I14" s="21" t="s">
        <v>325</v>
      </c>
      <c r="J14" s="21" t="s">
        <v>513</v>
      </c>
    </row>
    <row r="15" ht="18.75" customHeight="1" spans="1:10">
      <c r="A15" s="218" t="s">
        <v>498</v>
      </c>
      <c r="B15" s="21" t="s">
        <v>511</v>
      </c>
      <c r="C15" s="21" t="s">
        <v>333</v>
      </c>
      <c r="D15" s="21" t="s">
        <v>334</v>
      </c>
      <c r="E15" s="21" t="s">
        <v>514</v>
      </c>
      <c r="F15" s="56" t="s">
        <v>322</v>
      </c>
      <c r="G15" s="21" t="s">
        <v>336</v>
      </c>
      <c r="H15" s="21" t="s">
        <v>337</v>
      </c>
      <c r="I15" s="21" t="s">
        <v>338</v>
      </c>
      <c r="J15" s="21" t="s">
        <v>515</v>
      </c>
    </row>
    <row r="16" ht="18.75" customHeight="1" spans="1:10">
      <c r="A16" s="218" t="s">
        <v>498</v>
      </c>
      <c r="B16" s="21" t="s">
        <v>511</v>
      </c>
      <c r="C16" s="21" t="s">
        <v>340</v>
      </c>
      <c r="D16" s="21" t="s">
        <v>341</v>
      </c>
      <c r="E16" s="21" t="s">
        <v>516</v>
      </c>
      <c r="F16" s="56" t="s">
        <v>322</v>
      </c>
      <c r="G16" s="21" t="s">
        <v>336</v>
      </c>
      <c r="H16" s="21" t="s">
        <v>337</v>
      </c>
      <c r="I16" s="21" t="s">
        <v>338</v>
      </c>
      <c r="J16" s="21" t="s">
        <v>517</v>
      </c>
    </row>
  </sheetData>
  <mergeCells count="8">
    <mergeCell ref="A2:J2"/>
    <mergeCell ref="A3:H3"/>
    <mergeCell ref="A8:A10"/>
    <mergeCell ref="A11:A13"/>
    <mergeCell ref="A14:A16"/>
    <mergeCell ref="B8:B10"/>
    <mergeCell ref="B11:B13"/>
    <mergeCell ref="B14:B16"/>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A1" sqref="A1"/>
    </sheetView>
  </sheetViews>
  <sheetFormatPr defaultColWidth="9.14285714285714" defaultRowHeight="12" customHeight="1" outlineLevelRow="7"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518</v>
      </c>
    </row>
    <row r="2" ht="34.5" customHeight="1" spans="1:8">
      <c r="A2" s="40" t="str">
        <f>"2025"&amp;"年新增资产配置表"</f>
        <v>2025年新增资产配置表</v>
      </c>
      <c r="B2" s="6"/>
      <c r="C2" s="6"/>
      <c r="D2" s="6"/>
      <c r="E2" s="6"/>
      <c r="F2" s="6"/>
      <c r="G2" s="6"/>
      <c r="H2" s="6"/>
    </row>
    <row r="3" ht="18.75" customHeight="1" spans="1:8">
      <c r="A3" s="41" t="str">
        <f>"单位名称："&amp;"临沧市人民代表大会常务委员会"</f>
        <v>单位名称：临沧市人民代表大会常务委员会</v>
      </c>
      <c r="B3" s="8"/>
      <c r="C3" s="3"/>
      <c r="H3" s="42" t="s">
        <v>174</v>
      </c>
    </row>
    <row r="4" ht="18.75" customHeight="1" spans="1:8">
      <c r="A4" s="11" t="s">
        <v>187</v>
      </c>
      <c r="B4" s="11" t="s">
        <v>519</v>
      </c>
      <c r="C4" s="11" t="s">
        <v>520</v>
      </c>
      <c r="D4" s="11" t="s">
        <v>521</v>
      </c>
      <c r="E4" s="11" t="s">
        <v>522</v>
      </c>
      <c r="F4" s="43" t="s">
        <v>523</v>
      </c>
      <c r="G4" s="44"/>
      <c r="H4" s="45"/>
    </row>
    <row r="5" ht="18.75" customHeight="1" spans="1:8">
      <c r="A5" s="18"/>
      <c r="B5" s="18"/>
      <c r="C5" s="18"/>
      <c r="D5" s="18"/>
      <c r="E5" s="18"/>
      <c r="F5" s="46" t="s">
        <v>457</v>
      </c>
      <c r="G5" s="46" t="s">
        <v>524</v>
      </c>
      <c r="H5" s="46" t="s">
        <v>525</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6" t="s">
        <v>55</v>
      </c>
      <c r="B8" s="49"/>
      <c r="C8" s="49"/>
      <c r="D8" s="49"/>
      <c r="E8" s="50"/>
      <c r="F8" s="48"/>
      <c r="G8" s="23"/>
      <c r="H8" s="23"/>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 sqref="A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526</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"单位名称："&amp;"临沧市人民代表大会常务委员会"</f>
        <v>单位名称：临沧市人民代表大会常务委员会</v>
      </c>
      <c r="B3" s="8"/>
      <c r="C3" s="8"/>
      <c r="D3" s="8"/>
      <c r="E3" s="8"/>
      <c r="F3" s="8"/>
      <c r="G3" s="8"/>
      <c r="H3" s="9"/>
      <c r="I3" s="9"/>
      <c r="J3" s="9"/>
      <c r="K3" s="4" t="s">
        <v>174</v>
      </c>
    </row>
    <row r="4" ht="18.75" customHeight="1" spans="1:11">
      <c r="A4" s="10" t="s">
        <v>278</v>
      </c>
      <c r="B4" s="10" t="s">
        <v>189</v>
      </c>
      <c r="C4" s="10" t="s">
        <v>279</v>
      </c>
      <c r="D4" s="11" t="s">
        <v>190</v>
      </c>
      <c r="E4" s="11" t="s">
        <v>191</v>
      </c>
      <c r="F4" s="11" t="s">
        <v>280</v>
      </c>
      <c r="G4" s="11" t="s">
        <v>281</v>
      </c>
      <c r="H4" s="31" t="s">
        <v>55</v>
      </c>
      <c r="I4" s="12" t="s">
        <v>527</v>
      </c>
      <c r="J4" s="13"/>
      <c r="K4" s="14"/>
    </row>
    <row r="5" ht="18.75" customHeight="1" spans="1:11">
      <c r="A5" s="15"/>
      <c r="B5" s="15"/>
      <c r="C5" s="15"/>
      <c r="D5" s="16"/>
      <c r="E5" s="16"/>
      <c r="F5" s="16"/>
      <c r="G5" s="16"/>
      <c r="H5" s="32"/>
      <c r="I5" s="11" t="s">
        <v>58</v>
      </c>
      <c r="J5" s="11" t="s">
        <v>59</v>
      </c>
      <c r="K5" s="11" t="s">
        <v>60</v>
      </c>
    </row>
    <row r="6" ht="18.75" customHeight="1" spans="1:11">
      <c r="A6" s="17"/>
      <c r="B6" s="17"/>
      <c r="C6" s="17"/>
      <c r="D6" s="18"/>
      <c r="E6" s="18"/>
      <c r="F6" s="18"/>
      <c r="G6" s="18"/>
      <c r="H6" s="33"/>
      <c r="I6" s="18" t="s">
        <v>57</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126</v>
      </c>
      <c r="B10" s="36"/>
      <c r="C10" s="36"/>
      <c r="D10" s="36"/>
      <c r="E10" s="36"/>
      <c r="F10" s="36"/>
      <c r="G10" s="37"/>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528</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"单位名称："&amp;"临沧市人民代表大会常务委员会"</f>
        <v>单位名称：临沧市人民代表大会常务委员会</v>
      </c>
      <c r="B3" s="8"/>
      <c r="C3" s="8"/>
      <c r="D3" s="8"/>
      <c r="E3" s="9"/>
      <c r="F3" s="9"/>
      <c r="G3" s="4" t="s">
        <v>174</v>
      </c>
    </row>
    <row r="4" ht="18.75" customHeight="1" spans="1:7">
      <c r="A4" s="10" t="s">
        <v>279</v>
      </c>
      <c r="B4" s="10" t="s">
        <v>278</v>
      </c>
      <c r="C4" s="10" t="s">
        <v>189</v>
      </c>
      <c r="D4" s="11" t="s">
        <v>529</v>
      </c>
      <c r="E4" s="12" t="s">
        <v>58</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57</v>
      </c>
      <c r="F6" s="17"/>
      <c r="G6" s="18"/>
    </row>
    <row r="7" ht="18.75" customHeight="1" spans="1:7">
      <c r="A7" s="19">
        <v>1</v>
      </c>
      <c r="B7" s="19">
        <v>2</v>
      </c>
      <c r="C7" s="19">
        <v>3</v>
      </c>
      <c r="D7" s="19">
        <v>4</v>
      </c>
      <c r="E7" s="19">
        <v>5</v>
      </c>
      <c r="F7" s="19">
        <v>6</v>
      </c>
      <c r="G7" s="20">
        <v>7</v>
      </c>
    </row>
    <row r="8" ht="18.75" customHeight="1" spans="1:7">
      <c r="A8" s="21" t="s">
        <v>70</v>
      </c>
      <c r="B8" s="22"/>
      <c r="C8" s="22"/>
      <c r="D8" s="21"/>
      <c r="E8" s="23">
        <v>3640000</v>
      </c>
      <c r="F8" s="23"/>
      <c r="G8" s="23"/>
    </row>
    <row r="9" ht="18.75" customHeight="1" spans="1:7">
      <c r="A9" s="24" t="s">
        <v>70</v>
      </c>
      <c r="B9" s="21"/>
      <c r="C9" s="21"/>
      <c r="D9" s="21"/>
      <c r="E9" s="23">
        <v>3640000</v>
      </c>
      <c r="F9" s="23"/>
      <c r="G9" s="23"/>
    </row>
    <row r="10" ht="18.75" customHeight="1" spans="1:7">
      <c r="A10" s="25"/>
      <c r="B10" s="21" t="s">
        <v>530</v>
      </c>
      <c r="C10" s="21" t="s">
        <v>291</v>
      </c>
      <c r="D10" s="21" t="s">
        <v>531</v>
      </c>
      <c r="E10" s="23">
        <v>100000</v>
      </c>
      <c r="F10" s="23"/>
      <c r="G10" s="23"/>
    </row>
    <row r="11" ht="18.75" customHeight="1" spans="1:7">
      <c r="A11" s="25"/>
      <c r="B11" s="21" t="s">
        <v>530</v>
      </c>
      <c r="C11" s="21" t="s">
        <v>305</v>
      </c>
      <c r="D11" s="21" t="s">
        <v>531</v>
      </c>
      <c r="E11" s="23">
        <v>200000</v>
      </c>
      <c r="F11" s="23"/>
      <c r="G11" s="23"/>
    </row>
    <row r="12" ht="18.75" customHeight="1" spans="1:7">
      <c r="A12" s="25"/>
      <c r="B12" s="21" t="s">
        <v>530</v>
      </c>
      <c r="C12" s="21" t="s">
        <v>284</v>
      </c>
      <c r="D12" s="21" t="s">
        <v>531</v>
      </c>
      <c r="E12" s="23">
        <v>94100</v>
      </c>
      <c r="F12" s="23"/>
      <c r="G12" s="23"/>
    </row>
    <row r="13" ht="18.75" customHeight="1" spans="1:7">
      <c r="A13" s="25"/>
      <c r="B13" s="21" t="s">
        <v>530</v>
      </c>
      <c r="C13" s="21" t="s">
        <v>303</v>
      </c>
      <c r="D13" s="21" t="s">
        <v>531</v>
      </c>
      <c r="E13" s="23">
        <v>20000</v>
      </c>
      <c r="F13" s="23"/>
      <c r="G13" s="23"/>
    </row>
    <row r="14" ht="18.75" customHeight="1" spans="1:7">
      <c r="A14" s="25"/>
      <c r="B14" s="21" t="s">
        <v>530</v>
      </c>
      <c r="C14" s="21" t="s">
        <v>299</v>
      </c>
      <c r="D14" s="21" t="s">
        <v>531</v>
      </c>
      <c r="E14" s="23">
        <v>100000</v>
      </c>
      <c r="F14" s="23"/>
      <c r="G14" s="23"/>
    </row>
    <row r="15" ht="18.75" customHeight="1" spans="1:7">
      <c r="A15" s="25"/>
      <c r="B15" s="21" t="s">
        <v>530</v>
      </c>
      <c r="C15" s="21" t="s">
        <v>287</v>
      </c>
      <c r="D15" s="21" t="s">
        <v>531</v>
      </c>
      <c r="E15" s="23">
        <v>100000</v>
      </c>
      <c r="F15" s="23"/>
      <c r="G15" s="23"/>
    </row>
    <row r="16" ht="18.75" customHeight="1" spans="1:7">
      <c r="A16" s="25"/>
      <c r="B16" s="21" t="s">
        <v>530</v>
      </c>
      <c r="C16" s="21" t="s">
        <v>293</v>
      </c>
      <c r="D16" s="21" t="s">
        <v>531</v>
      </c>
      <c r="E16" s="23">
        <v>50000</v>
      </c>
      <c r="F16" s="23"/>
      <c r="G16" s="23"/>
    </row>
    <row r="17" ht="18.75" customHeight="1" spans="1:7">
      <c r="A17" s="25"/>
      <c r="B17" s="21" t="s">
        <v>530</v>
      </c>
      <c r="C17" s="21" t="s">
        <v>297</v>
      </c>
      <c r="D17" s="21" t="s">
        <v>531</v>
      </c>
      <c r="E17" s="23">
        <v>140000</v>
      </c>
      <c r="F17" s="23"/>
      <c r="G17" s="23"/>
    </row>
    <row r="18" ht="18.75" customHeight="1" spans="1:7">
      <c r="A18" s="25"/>
      <c r="B18" s="21" t="s">
        <v>530</v>
      </c>
      <c r="C18" s="21" t="s">
        <v>301</v>
      </c>
      <c r="D18" s="21" t="s">
        <v>531</v>
      </c>
      <c r="E18" s="23">
        <v>145000</v>
      </c>
      <c r="F18" s="23"/>
      <c r="G18" s="23"/>
    </row>
    <row r="19" ht="18.75" customHeight="1" spans="1:7">
      <c r="A19" s="25"/>
      <c r="B19" s="21" t="s">
        <v>532</v>
      </c>
      <c r="C19" s="21" t="s">
        <v>497</v>
      </c>
      <c r="D19" s="21" t="s">
        <v>533</v>
      </c>
      <c r="E19" s="23">
        <v>1400000</v>
      </c>
      <c r="F19" s="23"/>
      <c r="G19" s="23"/>
    </row>
    <row r="20" ht="18.75" customHeight="1" spans="1:7">
      <c r="A20" s="25"/>
      <c r="B20" s="21" t="s">
        <v>532</v>
      </c>
      <c r="C20" s="21" t="s">
        <v>498</v>
      </c>
      <c r="D20" s="21" t="s">
        <v>533</v>
      </c>
      <c r="E20" s="23">
        <v>794400</v>
      </c>
      <c r="F20" s="23"/>
      <c r="G20" s="23"/>
    </row>
    <row r="21" ht="18.75" customHeight="1" spans="1:7">
      <c r="A21" s="25"/>
      <c r="B21" s="21" t="s">
        <v>532</v>
      </c>
      <c r="C21" s="21" t="s">
        <v>499</v>
      </c>
      <c r="D21" s="21" t="s">
        <v>533</v>
      </c>
      <c r="E21" s="23">
        <v>496500</v>
      </c>
      <c r="F21" s="23"/>
      <c r="G21" s="23"/>
    </row>
    <row r="22" ht="18.75" customHeight="1" spans="1:7">
      <c r="A22" s="26" t="s">
        <v>55</v>
      </c>
      <c r="B22" s="27" t="s">
        <v>534</v>
      </c>
      <c r="C22" s="27"/>
      <c r="D22" s="28"/>
      <c r="E22" s="23">
        <v>3640000</v>
      </c>
      <c r="F22" s="23"/>
      <c r="G22" s="23"/>
    </row>
  </sheetData>
  <mergeCells count="11">
    <mergeCell ref="A2:G2"/>
    <mergeCell ref="A3:D3"/>
    <mergeCell ref="E4:G4"/>
    <mergeCell ref="A22:D22"/>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0"/>
      <c r="O1" s="70"/>
      <c r="P1" s="70"/>
      <c r="Q1" s="70"/>
      <c r="R1" s="70"/>
      <c r="S1" s="38" t="s">
        <v>52</v>
      </c>
    </row>
    <row r="2" ht="57.75" customHeight="1" spans="1:19">
      <c r="A2" s="129" t="str">
        <f>"2025"&amp;"年部门收入预算表"</f>
        <v>2025年部门收入预算表</v>
      </c>
      <c r="B2" s="184"/>
      <c r="C2" s="184"/>
      <c r="D2" s="184"/>
      <c r="E2" s="184"/>
      <c r="F2" s="184"/>
      <c r="G2" s="184"/>
      <c r="H2" s="184"/>
      <c r="I2" s="184"/>
      <c r="J2" s="184"/>
      <c r="K2" s="184"/>
      <c r="L2" s="184"/>
      <c r="M2" s="184"/>
      <c r="N2" s="184"/>
      <c r="O2" s="201"/>
      <c r="P2" s="201"/>
      <c r="Q2" s="201"/>
      <c r="R2" s="201"/>
      <c r="S2" s="201"/>
    </row>
    <row r="3" ht="18.75" customHeight="1" spans="1:19">
      <c r="A3" s="41" t="str">
        <f>"单位名称："&amp;"临沧市人民代表大会常务委员会"</f>
        <v>单位名称：临沧市人民代表大会常务委员会</v>
      </c>
      <c r="B3" s="96"/>
      <c r="C3" s="96"/>
      <c r="D3" s="96"/>
      <c r="E3" s="96"/>
      <c r="F3" s="96"/>
      <c r="G3" s="96"/>
      <c r="H3" s="96"/>
      <c r="I3" s="96"/>
      <c r="J3" s="74"/>
      <c r="K3" s="96"/>
      <c r="L3" s="96"/>
      <c r="M3" s="96"/>
      <c r="N3" s="96"/>
      <c r="O3" s="74"/>
      <c r="P3" s="74"/>
      <c r="Q3" s="74"/>
      <c r="R3" s="74"/>
      <c r="S3" s="38" t="s">
        <v>1</v>
      </c>
    </row>
    <row r="4" ht="18.75" customHeight="1" spans="1:19">
      <c r="A4" s="185" t="s">
        <v>53</v>
      </c>
      <c r="B4" s="186" t="s">
        <v>54</v>
      </c>
      <c r="C4" s="186" t="s">
        <v>55</v>
      </c>
      <c r="D4" s="187" t="s">
        <v>56</v>
      </c>
      <c r="E4" s="188"/>
      <c r="F4" s="188"/>
      <c r="G4" s="188"/>
      <c r="H4" s="188"/>
      <c r="I4" s="188"/>
      <c r="J4" s="202"/>
      <c r="K4" s="188"/>
      <c r="L4" s="188"/>
      <c r="M4" s="188"/>
      <c r="N4" s="203"/>
      <c r="O4" s="187" t="s">
        <v>45</v>
      </c>
      <c r="P4" s="187"/>
      <c r="Q4" s="187"/>
      <c r="R4" s="187"/>
      <c r="S4" s="206"/>
    </row>
    <row r="5" ht="18.75" customHeight="1" spans="1:19">
      <c r="A5" s="189"/>
      <c r="B5" s="190"/>
      <c r="C5" s="190"/>
      <c r="D5" s="191" t="s">
        <v>57</v>
      </c>
      <c r="E5" s="191" t="s">
        <v>58</v>
      </c>
      <c r="F5" s="191" t="s">
        <v>59</v>
      </c>
      <c r="G5" s="191" t="s">
        <v>60</v>
      </c>
      <c r="H5" s="191" t="s">
        <v>61</v>
      </c>
      <c r="I5" s="204" t="s">
        <v>62</v>
      </c>
      <c r="J5" s="204"/>
      <c r="K5" s="204"/>
      <c r="L5" s="204"/>
      <c r="M5" s="204"/>
      <c r="N5" s="194"/>
      <c r="O5" s="191" t="s">
        <v>57</v>
      </c>
      <c r="P5" s="191" t="s">
        <v>58</v>
      </c>
      <c r="Q5" s="191" t="s">
        <v>59</v>
      </c>
      <c r="R5" s="191" t="s">
        <v>60</v>
      </c>
      <c r="S5" s="191" t="s">
        <v>63</v>
      </c>
    </row>
    <row r="6" ht="18.75" customHeight="1" spans="1:19">
      <c r="A6" s="192"/>
      <c r="B6" s="193"/>
      <c r="C6" s="193"/>
      <c r="D6" s="194"/>
      <c r="E6" s="194"/>
      <c r="F6" s="194"/>
      <c r="G6" s="194"/>
      <c r="H6" s="194"/>
      <c r="I6" s="193" t="s">
        <v>57</v>
      </c>
      <c r="J6" s="193" t="s">
        <v>64</v>
      </c>
      <c r="K6" s="193" t="s">
        <v>65</v>
      </c>
      <c r="L6" s="193" t="s">
        <v>66</v>
      </c>
      <c r="M6" s="193" t="s">
        <v>67</v>
      </c>
      <c r="N6" s="193" t="s">
        <v>68</v>
      </c>
      <c r="O6" s="205"/>
      <c r="P6" s="205"/>
      <c r="Q6" s="205"/>
      <c r="R6" s="205"/>
      <c r="S6" s="194"/>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5" t="s">
        <v>69</v>
      </c>
      <c r="B8" s="196" t="s">
        <v>70</v>
      </c>
      <c r="C8" s="23">
        <v>21112319.63</v>
      </c>
      <c r="D8" s="23">
        <v>21112319.63</v>
      </c>
      <c r="E8" s="23">
        <v>20812319.63</v>
      </c>
      <c r="F8" s="23"/>
      <c r="G8" s="23"/>
      <c r="H8" s="23"/>
      <c r="I8" s="23">
        <v>300000</v>
      </c>
      <c r="J8" s="23"/>
      <c r="K8" s="23"/>
      <c r="L8" s="23"/>
      <c r="M8" s="23"/>
      <c r="N8" s="23">
        <v>300000</v>
      </c>
      <c r="O8" s="23"/>
      <c r="P8" s="23"/>
      <c r="Q8" s="23"/>
      <c r="R8" s="23"/>
      <c r="S8" s="23"/>
    </row>
    <row r="9" ht="18.75" customHeight="1" spans="1:19">
      <c r="A9" s="100" t="s">
        <v>71</v>
      </c>
      <c r="B9" s="197" t="s">
        <v>70</v>
      </c>
      <c r="C9" s="23">
        <v>21112319.63</v>
      </c>
      <c r="D9" s="23">
        <v>21112319.63</v>
      </c>
      <c r="E9" s="23">
        <v>20812319.63</v>
      </c>
      <c r="F9" s="23"/>
      <c r="G9" s="23"/>
      <c r="H9" s="23"/>
      <c r="I9" s="23">
        <v>300000</v>
      </c>
      <c r="J9" s="23"/>
      <c r="K9" s="23"/>
      <c r="L9" s="23"/>
      <c r="M9" s="23"/>
      <c r="N9" s="23">
        <v>300000</v>
      </c>
      <c r="O9" s="23"/>
      <c r="P9" s="23"/>
      <c r="Q9" s="23"/>
      <c r="R9" s="23"/>
      <c r="S9" s="23"/>
    </row>
    <row r="10" ht="18.75" customHeight="1" spans="1:19">
      <c r="A10" s="198" t="s">
        <v>55</v>
      </c>
      <c r="B10" s="199"/>
      <c r="C10" s="23">
        <v>21112319.63</v>
      </c>
      <c r="D10" s="23">
        <v>21112319.63</v>
      </c>
      <c r="E10" s="23">
        <v>20812319.63</v>
      </c>
      <c r="F10" s="23"/>
      <c r="G10" s="23"/>
      <c r="H10" s="23"/>
      <c r="I10" s="23">
        <v>300000</v>
      </c>
      <c r="J10" s="23"/>
      <c r="K10" s="23"/>
      <c r="L10" s="23"/>
      <c r="M10" s="23"/>
      <c r="N10" s="23">
        <v>300000</v>
      </c>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3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showZeros="0" workbookViewId="0">
      <selection activeCell="C9" sqref="C9"/>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3"/>
      <c r="E1" s="1"/>
      <c r="F1" s="1"/>
      <c r="G1" s="1"/>
      <c r="H1" s="173"/>
      <c r="I1" s="1"/>
      <c r="J1" s="173"/>
      <c r="K1" s="1"/>
      <c r="L1" s="1"/>
      <c r="M1" s="1"/>
      <c r="N1" s="1"/>
      <c r="O1" s="39" t="s">
        <v>72</v>
      </c>
    </row>
    <row r="2" ht="42" customHeight="1" spans="1:15">
      <c r="A2" s="5" t="str">
        <f>"2025"&amp;"年部门支出预算表"</f>
        <v>2025年部门支出预算表</v>
      </c>
      <c r="B2" s="174"/>
      <c r="C2" s="174"/>
      <c r="D2" s="174"/>
      <c r="E2" s="174"/>
      <c r="F2" s="174"/>
      <c r="G2" s="174"/>
      <c r="H2" s="174"/>
      <c r="I2" s="174"/>
      <c r="J2" s="174"/>
      <c r="K2" s="174"/>
      <c r="L2" s="174"/>
      <c r="M2" s="174"/>
      <c r="N2" s="174"/>
      <c r="O2" s="174"/>
    </row>
    <row r="3" ht="18.75" customHeight="1" spans="1:15">
      <c r="A3" s="175" t="str">
        <f>"单位名称："&amp;"临沧市人民代表大会常务委员会"</f>
        <v>单位名称：临沧市人民代表大会常务委员会</v>
      </c>
      <c r="B3" s="176"/>
      <c r="C3" s="63"/>
      <c r="D3" s="30"/>
      <c r="E3" s="63"/>
      <c r="F3" s="63"/>
      <c r="G3" s="63"/>
      <c r="H3" s="30"/>
      <c r="I3" s="63"/>
      <c r="J3" s="30"/>
      <c r="K3" s="63"/>
      <c r="L3" s="63"/>
      <c r="M3" s="183"/>
      <c r="N3" s="183"/>
      <c r="O3" s="39" t="s">
        <v>1</v>
      </c>
    </row>
    <row r="4" ht="18.75" customHeight="1" spans="1:15">
      <c r="A4" s="10" t="s">
        <v>73</v>
      </c>
      <c r="B4" s="10" t="s">
        <v>74</v>
      </c>
      <c r="C4" s="10" t="s">
        <v>55</v>
      </c>
      <c r="D4" s="12" t="s">
        <v>58</v>
      </c>
      <c r="E4" s="77" t="s">
        <v>75</v>
      </c>
      <c r="F4" s="139" t="s">
        <v>76</v>
      </c>
      <c r="G4" s="10" t="s">
        <v>59</v>
      </c>
      <c r="H4" s="10" t="s">
        <v>60</v>
      </c>
      <c r="I4" s="10" t="s">
        <v>77</v>
      </c>
      <c r="J4" s="12" t="s">
        <v>78</v>
      </c>
      <c r="K4" s="13"/>
      <c r="L4" s="13"/>
      <c r="M4" s="13"/>
      <c r="N4" s="13"/>
      <c r="O4" s="14"/>
    </row>
    <row r="5" ht="30" customHeight="1" spans="1:15">
      <c r="A5" s="18"/>
      <c r="B5" s="18"/>
      <c r="C5" s="18"/>
      <c r="D5" s="65" t="s">
        <v>57</v>
      </c>
      <c r="E5" s="95" t="s">
        <v>75</v>
      </c>
      <c r="F5" s="95" t="s">
        <v>76</v>
      </c>
      <c r="G5" s="18"/>
      <c r="H5" s="18"/>
      <c r="I5" s="18"/>
      <c r="J5" s="65" t="s">
        <v>57</v>
      </c>
      <c r="K5" s="46" t="s">
        <v>79</v>
      </c>
      <c r="L5" s="46" t="s">
        <v>80</v>
      </c>
      <c r="M5" s="46" t="s">
        <v>81</v>
      </c>
      <c r="N5" s="46" t="s">
        <v>82</v>
      </c>
      <c r="O5" s="46" t="s">
        <v>83</v>
      </c>
    </row>
    <row r="6" ht="18.75" customHeight="1" spans="1:15">
      <c r="A6" s="120">
        <v>1</v>
      </c>
      <c r="B6" s="120">
        <v>2</v>
      </c>
      <c r="C6" s="65">
        <v>3</v>
      </c>
      <c r="D6" s="65">
        <v>4</v>
      </c>
      <c r="E6" s="65">
        <v>5</v>
      </c>
      <c r="F6" s="65">
        <v>6</v>
      </c>
      <c r="G6" s="65">
        <v>7</v>
      </c>
      <c r="H6" s="65">
        <v>8</v>
      </c>
      <c r="I6" s="65">
        <v>9</v>
      </c>
      <c r="J6" s="65">
        <v>10</v>
      </c>
      <c r="K6" s="65">
        <v>11</v>
      </c>
      <c r="L6" s="65">
        <v>12</v>
      </c>
      <c r="M6" s="65">
        <v>13</v>
      </c>
      <c r="N6" s="65">
        <v>14</v>
      </c>
      <c r="O6" s="65">
        <v>15</v>
      </c>
    </row>
    <row r="7" ht="18.75" customHeight="1" spans="1:15">
      <c r="A7" s="133" t="s">
        <v>84</v>
      </c>
      <c r="B7" s="162" t="s">
        <v>85</v>
      </c>
      <c r="C7" s="23">
        <v>15730270.65</v>
      </c>
      <c r="D7" s="23">
        <v>15430270.65</v>
      </c>
      <c r="E7" s="23">
        <v>11790270.65</v>
      </c>
      <c r="F7" s="23">
        <v>3640000</v>
      </c>
      <c r="G7" s="23"/>
      <c r="H7" s="23"/>
      <c r="I7" s="23"/>
      <c r="J7" s="23">
        <v>300000</v>
      </c>
      <c r="K7" s="23"/>
      <c r="L7" s="23"/>
      <c r="M7" s="23"/>
      <c r="N7" s="23"/>
      <c r="O7" s="23">
        <v>300000</v>
      </c>
    </row>
    <row r="8" ht="18.75" customHeight="1" spans="1:15">
      <c r="A8" s="177" t="s">
        <v>86</v>
      </c>
      <c r="B8" s="214" t="s">
        <v>87</v>
      </c>
      <c r="C8" s="23">
        <v>15730270.65</v>
      </c>
      <c r="D8" s="23">
        <v>15430270.65</v>
      </c>
      <c r="E8" s="23">
        <v>11790270.65</v>
      </c>
      <c r="F8" s="23">
        <v>3640000</v>
      </c>
      <c r="G8" s="23"/>
      <c r="H8" s="23"/>
      <c r="I8" s="23"/>
      <c r="J8" s="23">
        <v>300000</v>
      </c>
      <c r="K8" s="23"/>
      <c r="L8" s="23"/>
      <c r="M8" s="23"/>
      <c r="N8" s="23"/>
      <c r="O8" s="23">
        <v>300000</v>
      </c>
    </row>
    <row r="9" ht="18.75" customHeight="1" spans="1:15">
      <c r="A9" s="179" t="s">
        <v>88</v>
      </c>
      <c r="B9" s="215" t="s">
        <v>89</v>
      </c>
      <c r="C9" s="23">
        <v>11582895.03</v>
      </c>
      <c r="D9" s="23">
        <v>11582895.03</v>
      </c>
      <c r="E9" s="23">
        <v>11582895.03</v>
      </c>
      <c r="F9" s="23"/>
      <c r="G9" s="23"/>
      <c r="H9" s="23"/>
      <c r="I9" s="23"/>
      <c r="J9" s="23"/>
      <c r="K9" s="23"/>
      <c r="L9" s="23"/>
      <c r="M9" s="23"/>
      <c r="N9" s="23"/>
      <c r="O9" s="23"/>
    </row>
    <row r="10" ht="18.75" customHeight="1" spans="1:15">
      <c r="A10" s="179" t="s">
        <v>90</v>
      </c>
      <c r="B10" s="215" t="s">
        <v>91</v>
      </c>
      <c r="C10" s="23">
        <v>814100</v>
      </c>
      <c r="D10" s="23">
        <v>514100</v>
      </c>
      <c r="E10" s="23"/>
      <c r="F10" s="23">
        <v>514100</v>
      </c>
      <c r="G10" s="23"/>
      <c r="H10" s="23"/>
      <c r="I10" s="23"/>
      <c r="J10" s="23">
        <v>300000</v>
      </c>
      <c r="K10" s="23"/>
      <c r="L10" s="23"/>
      <c r="M10" s="23"/>
      <c r="N10" s="23"/>
      <c r="O10" s="23">
        <v>300000</v>
      </c>
    </row>
    <row r="11" ht="18.75" customHeight="1" spans="1:15">
      <c r="A11" s="179" t="s">
        <v>92</v>
      </c>
      <c r="B11" s="215" t="s">
        <v>93</v>
      </c>
      <c r="C11" s="23">
        <v>150000</v>
      </c>
      <c r="D11" s="23">
        <v>150000</v>
      </c>
      <c r="E11" s="23"/>
      <c r="F11" s="23">
        <v>150000</v>
      </c>
      <c r="G11" s="23"/>
      <c r="H11" s="23"/>
      <c r="I11" s="23"/>
      <c r="J11" s="23"/>
      <c r="K11" s="23"/>
      <c r="L11" s="23"/>
      <c r="M11" s="23"/>
      <c r="N11" s="23"/>
      <c r="O11" s="23"/>
    </row>
    <row r="12" ht="18.75" customHeight="1" spans="1:15">
      <c r="A12" s="179" t="s">
        <v>94</v>
      </c>
      <c r="B12" s="215" t="s">
        <v>95</v>
      </c>
      <c r="C12" s="23">
        <v>140000</v>
      </c>
      <c r="D12" s="23">
        <v>140000</v>
      </c>
      <c r="E12" s="23"/>
      <c r="F12" s="23">
        <v>140000</v>
      </c>
      <c r="G12" s="23"/>
      <c r="H12" s="23"/>
      <c r="I12" s="23"/>
      <c r="J12" s="23"/>
      <c r="K12" s="23"/>
      <c r="L12" s="23"/>
      <c r="M12" s="23"/>
      <c r="N12" s="23"/>
      <c r="O12" s="23"/>
    </row>
    <row r="13" ht="18.75" customHeight="1" spans="1:15">
      <c r="A13" s="179" t="s">
        <v>96</v>
      </c>
      <c r="B13" s="215" t="s">
        <v>97</v>
      </c>
      <c r="C13" s="23">
        <v>2835900</v>
      </c>
      <c r="D13" s="23">
        <v>2835900</v>
      </c>
      <c r="E13" s="23"/>
      <c r="F13" s="23">
        <v>2835900</v>
      </c>
      <c r="G13" s="23"/>
      <c r="H13" s="23"/>
      <c r="I13" s="23"/>
      <c r="J13" s="23"/>
      <c r="K13" s="23"/>
      <c r="L13" s="23"/>
      <c r="M13" s="23"/>
      <c r="N13" s="23"/>
      <c r="O13" s="23"/>
    </row>
    <row r="14" ht="18.75" customHeight="1" spans="1:15">
      <c r="A14" s="179" t="s">
        <v>98</v>
      </c>
      <c r="B14" s="215" t="s">
        <v>99</v>
      </c>
      <c r="C14" s="23">
        <v>207375.62</v>
      </c>
      <c r="D14" s="23">
        <v>207375.62</v>
      </c>
      <c r="E14" s="23">
        <v>207375.62</v>
      </c>
      <c r="F14" s="23"/>
      <c r="G14" s="23"/>
      <c r="H14" s="23"/>
      <c r="I14" s="23"/>
      <c r="J14" s="23"/>
      <c r="K14" s="23"/>
      <c r="L14" s="23"/>
      <c r="M14" s="23"/>
      <c r="N14" s="23"/>
      <c r="O14" s="23"/>
    </row>
    <row r="15" ht="18.75" customHeight="1" spans="1:15">
      <c r="A15" s="133" t="s">
        <v>100</v>
      </c>
      <c r="B15" s="162" t="s">
        <v>101</v>
      </c>
      <c r="C15" s="23">
        <v>2940189.72</v>
      </c>
      <c r="D15" s="23">
        <v>2940189.72</v>
      </c>
      <c r="E15" s="23">
        <v>2940189.72</v>
      </c>
      <c r="F15" s="23"/>
      <c r="G15" s="23"/>
      <c r="H15" s="23"/>
      <c r="I15" s="23"/>
      <c r="J15" s="23"/>
      <c r="K15" s="23"/>
      <c r="L15" s="23"/>
      <c r="M15" s="23"/>
      <c r="N15" s="23"/>
      <c r="O15" s="23"/>
    </row>
    <row r="16" ht="18.75" customHeight="1" spans="1:15">
      <c r="A16" s="177" t="s">
        <v>102</v>
      </c>
      <c r="B16" s="214" t="s">
        <v>103</v>
      </c>
      <c r="C16" s="23">
        <v>2940189.72</v>
      </c>
      <c r="D16" s="23">
        <v>2940189.72</v>
      </c>
      <c r="E16" s="23">
        <v>2940189.72</v>
      </c>
      <c r="F16" s="23"/>
      <c r="G16" s="23"/>
      <c r="H16" s="23"/>
      <c r="I16" s="23"/>
      <c r="J16" s="23"/>
      <c r="K16" s="23"/>
      <c r="L16" s="23"/>
      <c r="M16" s="23"/>
      <c r="N16" s="23"/>
      <c r="O16" s="23"/>
    </row>
    <row r="17" ht="18.75" customHeight="1" spans="1:15">
      <c r="A17" s="179" t="s">
        <v>104</v>
      </c>
      <c r="B17" s="215" t="s">
        <v>105</v>
      </c>
      <c r="C17" s="23">
        <v>1446310.2</v>
      </c>
      <c r="D17" s="23">
        <v>1446310.2</v>
      </c>
      <c r="E17" s="23">
        <v>1446310.2</v>
      </c>
      <c r="F17" s="23"/>
      <c r="G17" s="23"/>
      <c r="H17" s="23"/>
      <c r="I17" s="23"/>
      <c r="J17" s="23"/>
      <c r="K17" s="23"/>
      <c r="L17" s="23"/>
      <c r="M17" s="23"/>
      <c r="N17" s="23"/>
      <c r="O17" s="23"/>
    </row>
    <row r="18" ht="18.75" customHeight="1" spans="1:15">
      <c r="A18" s="179" t="s">
        <v>106</v>
      </c>
      <c r="B18" s="215" t="s">
        <v>107</v>
      </c>
      <c r="C18" s="23">
        <v>1493879.52</v>
      </c>
      <c r="D18" s="23">
        <v>1493879.52</v>
      </c>
      <c r="E18" s="23">
        <v>1493879.52</v>
      </c>
      <c r="F18" s="23"/>
      <c r="G18" s="23"/>
      <c r="H18" s="23"/>
      <c r="I18" s="23"/>
      <c r="J18" s="23"/>
      <c r="K18" s="23"/>
      <c r="L18" s="23"/>
      <c r="M18" s="23"/>
      <c r="N18" s="23"/>
      <c r="O18" s="23"/>
    </row>
    <row r="19" ht="18.75" customHeight="1" spans="1:15">
      <c r="A19" s="133" t="s">
        <v>108</v>
      </c>
      <c r="B19" s="162" t="s">
        <v>109</v>
      </c>
      <c r="C19" s="23">
        <v>1125760.94</v>
      </c>
      <c r="D19" s="23">
        <v>1125760.94</v>
      </c>
      <c r="E19" s="23">
        <v>1125760.94</v>
      </c>
      <c r="F19" s="23"/>
      <c r="G19" s="23"/>
      <c r="H19" s="23"/>
      <c r="I19" s="23"/>
      <c r="J19" s="23"/>
      <c r="K19" s="23"/>
      <c r="L19" s="23"/>
      <c r="M19" s="23"/>
      <c r="N19" s="23"/>
      <c r="O19" s="23"/>
    </row>
    <row r="20" ht="18.75" customHeight="1" spans="1:15">
      <c r="A20" s="177" t="s">
        <v>110</v>
      </c>
      <c r="B20" s="214" t="s">
        <v>111</v>
      </c>
      <c r="C20" s="23">
        <v>1125760.94</v>
      </c>
      <c r="D20" s="23">
        <v>1125760.94</v>
      </c>
      <c r="E20" s="23">
        <v>1125760.94</v>
      </c>
      <c r="F20" s="23"/>
      <c r="G20" s="23"/>
      <c r="H20" s="23"/>
      <c r="I20" s="23"/>
      <c r="J20" s="23"/>
      <c r="K20" s="23"/>
      <c r="L20" s="23"/>
      <c r="M20" s="23"/>
      <c r="N20" s="23"/>
      <c r="O20" s="23"/>
    </row>
    <row r="21" ht="18.75" customHeight="1" spans="1:15">
      <c r="A21" s="179" t="s">
        <v>112</v>
      </c>
      <c r="B21" s="215" t="s">
        <v>113</v>
      </c>
      <c r="C21" s="23">
        <v>651085.76</v>
      </c>
      <c r="D21" s="23">
        <v>651085.76</v>
      </c>
      <c r="E21" s="23">
        <v>651085.76</v>
      </c>
      <c r="F21" s="23"/>
      <c r="G21" s="23"/>
      <c r="H21" s="23"/>
      <c r="I21" s="23"/>
      <c r="J21" s="23"/>
      <c r="K21" s="23"/>
      <c r="L21" s="23"/>
      <c r="M21" s="23"/>
      <c r="N21" s="23"/>
      <c r="O21" s="23"/>
    </row>
    <row r="22" ht="18.75" customHeight="1" spans="1:15">
      <c r="A22" s="179" t="s">
        <v>114</v>
      </c>
      <c r="B22" s="215" t="s">
        <v>115</v>
      </c>
      <c r="C22" s="23">
        <v>11823.28</v>
      </c>
      <c r="D22" s="23">
        <v>11823.28</v>
      </c>
      <c r="E22" s="23">
        <v>11823.28</v>
      </c>
      <c r="F22" s="23"/>
      <c r="G22" s="23"/>
      <c r="H22" s="23"/>
      <c r="I22" s="23"/>
      <c r="J22" s="23"/>
      <c r="K22" s="23"/>
      <c r="L22" s="23"/>
      <c r="M22" s="23"/>
      <c r="N22" s="23"/>
      <c r="O22" s="23"/>
    </row>
    <row r="23" ht="18.75" customHeight="1" spans="1:15">
      <c r="A23" s="179" t="s">
        <v>116</v>
      </c>
      <c r="B23" s="215" t="s">
        <v>117</v>
      </c>
      <c r="C23" s="23">
        <v>408802.41</v>
      </c>
      <c r="D23" s="23">
        <v>408802.41</v>
      </c>
      <c r="E23" s="23">
        <v>408802.41</v>
      </c>
      <c r="F23" s="23"/>
      <c r="G23" s="23"/>
      <c r="H23" s="23"/>
      <c r="I23" s="23"/>
      <c r="J23" s="23"/>
      <c r="K23" s="23"/>
      <c r="L23" s="23"/>
      <c r="M23" s="23"/>
      <c r="N23" s="23"/>
      <c r="O23" s="23"/>
    </row>
    <row r="24" ht="18.75" customHeight="1" spans="1:15">
      <c r="A24" s="179" t="s">
        <v>118</v>
      </c>
      <c r="B24" s="215" t="s">
        <v>119</v>
      </c>
      <c r="C24" s="23">
        <v>54049.49</v>
      </c>
      <c r="D24" s="23">
        <v>54049.49</v>
      </c>
      <c r="E24" s="23">
        <v>54049.49</v>
      </c>
      <c r="F24" s="23"/>
      <c r="G24" s="23"/>
      <c r="H24" s="23"/>
      <c r="I24" s="23"/>
      <c r="J24" s="23"/>
      <c r="K24" s="23"/>
      <c r="L24" s="23"/>
      <c r="M24" s="23"/>
      <c r="N24" s="23"/>
      <c r="O24" s="23"/>
    </row>
    <row r="25" ht="18.75" customHeight="1" spans="1:15">
      <c r="A25" s="133" t="s">
        <v>120</v>
      </c>
      <c r="B25" s="162" t="s">
        <v>121</v>
      </c>
      <c r="C25" s="23">
        <v>1316098.32</v>
      </c>
      <c r="D25" s="23">
        <v>1316098.32</v>
      </c>
      <c r="E25" s="23">
        <v>1316098.32</v>
      </c>
      <c r="F25" s="23"/>
      <c r="G25" s="23"/>
      <c r="H25" s="23"/>
      <c r="I25" s="23"/>
      <c r="J25" s="23"/>
      <c r="K25" s="23"/>
      <c r="L25" s="23"/>
      <c r="M25" s="23"/>
      <c r="N25" s="23"/>
      <c r="O25" s="23"/>
    </row>
    <row r="26" ht="18.75" customHeight="1" spans="1:15">
      <c r="A26" s="177" t="s">
        <v>122</v>
      </c>
      <c r="B26" s="214" t="s">
        <v>123</v>
      </c>
      <c r="C26" s="23">
        <v>1316098.32</v>
      </c>
      <c r="D26" s="23">
        <v>1316098.32</v>
      </c>
      <c r="E26" s="23">
        <v>1316098.32</v>
      </c>
      <c r="F26" s="23"/>
      <c r="G26" s="23"/>
      <c r="H26" s="23"/>
      <c r="I26" s="23"/>
      <c r="J26" s="23"/>
      <c r="K26" s="23"/>
      <c r="L26" s="23"/>
      <c r="M26" s="23"/>
      <c r="N26" s="23"/>
      <c r="O26" s="23"/>
    </row>
    <row r="27" ht="18.75" customHeight="1" spans="1:15">
      <c r="A27" s="179" t="s">
        <v>124</v>
      </c>
      <c r="B27" s="215" t="s">
        <v>125</v>
      </c>
      <c r="C27" s="23">
        <v>1316098.32</v>
      </c>
      <c r="D27" s="23">
        <v>1316098.32</v>
      </c>
      <c r="E27" s="23">
        <v>1316098.32</v>
      </c>
      <c r="F27" s="23"/>
      <c r="G27" s="23"/>
      <c r="H27" s="23"/>
      <c r="I27" s="23"/>
      <c r="J27" s="23"/>
      <c r="K27" s="23"/>
      <c r="L27" s="23"/>
      <c r="M27" s="23"/>
      <c r="N27" s="23"/>
      <c r="O27" s="23"/>
    </row>
    <row r="28" ht="18.75" customHeight="1" spans="1:15">
      <c r="A28" s="181" t="s">
        <v>126</v>
      </c>
      <c r="B28" s="182" t="s">
        <v>126</v>
      </c>
      <c r="C28" s="23">
        <v>21112319.63</v>
      </c>
      <c r="D28" s="23">
        <v>20812319.63</v>
      </c>
      <c r="E28" s="23">
        <v>17172319.63</v>
      </c>
      <c r="F28" s="23">
        <v>3640000</v>
      </c>
      <c r="G28" s="23"/>
      <c r="H28" s="23"/>
      <c r="I28" s="23"/>
      <c r="J28" s="23">
        <v>300000</v>
      </c>
      <c r="K28" s="23"/>
      <c r="L28" s="23"/>
      <c r="M28" s="23"/>
      <c r="N28" s="23"/>
      <c r="O28" s="23">
        <v>300000</v>
      </c>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127</v>
      </c>
    </row>
    <row r="2" ht="36" customHeight="1" spans="1:4">
      <c r="A2" s="5" t="str">
        <f>"2025"&amp;"年部门财政拨款收支预算总表"</f>
        <v>2025年部门财政拨款收支预算总表</v>
      </c>
      <c r="B2" s="160"/>
      <c r="C2" s="160"/>
      <c r="D2" s="160"/>
    </row>
    <row r="3" ht="18.75" customHeight="1" spans="1:4">
      <c r="A3" s="7" t="str">
        <f>"单位名称："&amp;"临沧市人民代表大会常务委员会"</f>
        <v>单位名称：临沧市人民代表大会常务委员会</v>
      </c>
      <c r="B3" s="161"/>
      <c r="C3" s="161"/>
      <c r="D3" s="39" t="s">
        <v>1</v>
      </c>
    </row>
    <row r="4" ht="18.75" customHeight="1" spans="1:4">
      <c r="A4" s="12" t="s">
        <v>2</v>
      </c>
      <c r="B4" s="14"/>
      <c r="C4" s="12" t="s">
        <v>3</v>
      </c>
      <c r="D4" s="14"/>
    </row>
    <row r="5" ht="18.75" customHeight="1" spans="1:4">
      <c r="A5" s="31" t="s">
        <v>4</v>
      </c>
      <c r="B5" s="110" t="str">
        <f>"2025"&amp;"年预算数"</f>
        <v>2025年预算数</v>
      </c>
      <c r="C5" s="31" t="s">
        <v>128</v>
      </c>
      <c r="D5" s="110" t="str">
        <f>"2025"&amp;"年预算数"</f>
        <v>2025年预算数</v>
      </c>
    </row>
    <row r="6" ht="18.75" customHeight="1" spans="1:4">
      <c r="A6" s="33"/>
      <c r="B6" s="18"/>
      <c r="C6" s="33"/>
      <c r="D6" s="18"/>
    </row>
    <row r="7" ht="18.75" customHeight="1" spans="1:4">
      <c r="A7" s="162" t="s">
        <v>129</v>
      </c>
      <c r="B7" s="23">
        <v>20812319.63</v>
      </c>
      <c r="C7" s="22" t="s">
        <v>130</v>
      </c>
      <c r="D7" s="23">
        <v>20812319.63</v>
      </c>
    </row>
    <row r="8" ht="18.75" customHeight="1" spans="1:4">
      <c r="A8" s="163" t="s">
        <v>131</v>
      </c>
      <c r="B8" s="23">
        <v>20812319.63</v>
      </c>
      <c r="C8" s="22" t="s">
        <v>132</v>
      </c>
      <c r="D8" s="23">
        <v>15430270.65</v>
      </c>
    </row>
    <row r="9" ht="18.75" customHeight="1" spans="1:4">
      <c r="A9" s="163" t="s">
        <v>133</v>
      </c>
      <c r="B9" s="23"/>
      <c r="C9" s="22" t="s">
        <v>134</v>
      </c>
      <c r="D9" s="23"/>
    </row>
    <row r="10" ht="18.75" customHeight="1" spans="1:4">
      <c r="A10" s="163" t="s">
        <v>135</v>
      </c>
      <c r="B10" s="23"/>
      <c r="C10" s="22" t="s">
        <v>136</v>
      </c>
      <c r="D10" s="23"/>
    </row>
    <row r="11" ht="18.75" customHeight="1" spans="1:4">
      <c r="A11" s="164" t="s">
        <v>137</v>
      </c>
      <c r="B11" s="23"/>
      <c r="C11" s="165" t="s">
        <v>138</v>
      </c>
      <c r="D11" s="23"/>
    </row>
    <row r="12" ht="18.75" customHeight="1" spans="1:4">
      <c r="A12" s="166" t="s">
        <v>131</v>
      </c>
      <c r="B12" s="23"/>
      <c r="C12" s="167" t="s">
        <v>139</v>
      </c>
      <c r="D12" s="23"/>
    </row>
    <row r="13" ht="18.75" customHeight="1" spans="1:4">
      <c r="A13" s="166" t="s">
        <v>133</v>
      </c>
      <c r="B13" s="23"/>
      <c r="C13" s="167" t="s">
        <v>140</v>
      </c>
      <c r="D13" s="23"/>
    </row>
    <row r="14" ht="18.75" customHeight="1" spans="1:4">
      <c r="A14" s="166" t="s">
        <v>135</v>
      </c>
      <c r="B14" s="23"/>
      <c r="C14" s="167" t="s">
        <v>141</v>
      </c>
      <c r="D14" s="23"/>
    </row>
    <row r="15" ht="18.75" customHeight="1" spans="1:4">
      <c r="A15" s="166" t="s">
        <v>26</v>
      </c>
      <c r="B15" s="23"/>
      <c r="C15" s="167" t="s">
        <v>142</v>
      </c>
      <c r="D15" s="23">
        <v>2940189.72</v>
      </c>
    </row>
    <row r="16" ht="18.75" customHeight="1" spans="1:4">
      <c r="A16" s="166" t="s">
        <v>26</v>
      </c>
      <c r="B16" s="23" t="s">
        <v>26</v>
      </c>
      <c r="C16" s="167" t="s">
        <v>143</v>
      </c>
      <c r="D16" s="23">
        <v>1125760.94</v>
      </c>
    </row>
    <row r="17" ht="18.75" customHeight="1" spans="1:4">
      <c r="A17" s="168" t="s">
        <v>26</v>
      </c>
      <c r="B17" s="23" t="s">
        <v>26</v>
      </c>
      <c r="C17" s="167" t="s">
        <v>144</v>
      </c>
      <c r="D17" s="23"/>
    </row>
    <row r="18" ht="18.75" customHeight="1" spans="1:4">
      <c r="A18" s="168" t="s">
        <v>26</v>
      </c>
      <c r="B18" s="23" t="s">
        <v>26</v>
      </c>
      <c r="C18" s="167" t="s">
        <v>145</v>
      </c>
      <c r="D18" s="23"/>
    </row>
    <row r="19" ht="18.75" customHeight="1" spans="1:4">
      <c r="A19" s="169" t="s">
        <v>26</v>
      </c>
      <c r="B19" s="23" t="s">
        <v>26</v>
      </c>
      <c r="C19" s="167" t="s">
        <v>146</v>
      </c>
      <c r="D19" s="23"/>
    </row>
    <row r="20" ht="18.75" customHeight="1" spans="1:4">
      <c r="A20" s="169" t="s">
        <v>26</v>
      </c>
      <c r="B20" s="23" t="s">
        <v>26</v>
      </c>
      <c r="C20" s="167" t="s">
        <v>147</v>
      </c>
      <c r="D20" s="23"/>
    </row>
    <row r="21" ht="18.75" customHeight="1" spans="1:4">
      <c r="A21" s="169" t="s">
        <v>26</v>
      </c>
      <c r="B21" s="23" t="s">
        <v>26</v>
      </c>
      <c r="C21" s="167" t="s">
        <v>148</v>
      </c>
      <c r="D21" s="23"/>
    </row>
    <row r="22" ht="18.75" customHeight="1" spans="1:4">
      <c r="A22" s="169" t="s">
        <v>26</v>
      </c>
      <c r="B22" s="23" t="s">
        <v>26</v>
      </c>
      <c r="C22" s="167" t="s">
        <v>149</v>
      </c>
      <c r="D22" s="23"/>
    </row>
    <row r="23" ht="18.75" customHeight="1" spans="1:4">
      <c r="A23" s="169" t="s">
        <v>26</v>
      </c>
      <c r="B23" s="23" t="s">
        <v>26</v>
      </c>
      <c r="C23" s="167" t="s">
        <v>150</v>
      </c>
      <c r="D23" s="23"/>
    </row>
    <row r="24" ht="18.75" customHeight="1" spans="1:4">
      <c r="A24" s="169" t="s">
        <v>26</v>
      </c>
      <c r="B24" s="23" t="s">
        <v>26</v>
      </c>
      <c r="C24" s="167" t="s">
        <v>151</v>
      </c>
      <c r="D24" s="23"/>
    </row>
    <row r="25" ht="18.75" customHeight="1" spans="1:4">
      <c r="A25" s="169" t="s">
        <v>26</v>
      </c>
      <c r="B25" s="23" t="s">
        <v>26</v>
      </c>
      <c r="C25" s="167" t="s">
        <v>152</v>
      </c>
      <c r="D25" s="23"/>
    </row>
    <row r="26" ht="18.75" customHeight="1" spans="1:4">
      <c r="A26" s="169" t="s">
        <v>26</v>
      </c>
      <c r="B26" s="23" t="s">
        <v>26</v>
      </c>
      <c r="C26" s="167" t="s">
        <v>153</v>
      </c>
      <c r="D26" s="23">
        <v>1316098.32</v>
      </c>
    </row>
    <row r="27" ht="18.75" customHeight="1" spans="1:4">
      <c r="A27" s="169" t="s">
        <v>26</v>
      </c>
      <c r="B27" s="23" t="s">
        <v>26</v>
      </c>
      <c r="C27" s="167" t="s">
        <v>154</v>
      </c>
      <c r="D27" s="23"/>
    </row>
    <row r="28" ht="18.75" customHeight="1" spans="1:4">
      <c r="A28" s="169" t="s">
        <v>26</v>
      </c>
      <c r="B28" s="23" t="s">
        <v>26</v>
      </c>
      <c r="C28" s="167" t="s">
        <v>155</v>
      </c>
      <c r="D28" s="23"/>
    </row>
    <row r="29" ht="18.75" customHeight="1" spans="1:4">
      <c r="A29" s="169" t="s">
        <v>26</v>
      </c>
      <c r="B29" s="23" t="s">
        <v>26</v>
      </c>
      <c r="C29" s="167" t="s">
        <v>156</v>
      </c>
      <c r="D29" s="23"/>
    </row>
    <row r="30" ht="18.75" customHeight="1" spans="1:4">
      <c r="A30" s="169" t="s">
        <v>26</v>
      </c>
      <c r="B30" s="23" t="s">
        <v>26</v>
      </c>
      <c r="C30" s="167" t="s">
        <v>157</v>
      </c>
      <c r="D30" s="23"/>
    </row>
    <row r="31" ht="18.75" customHeight="1" spans="1:4">
      <c r="A31" s="170" t="s">
        <v>26</v>
      </c>
      <c r="B31" s="23" t="s">
        <v>26</v>
      </c>
      <c r="C31" s="167" t="s">
        <v>158</v>
      </c>
      <c r="D31" s="23"/>
    </row>
    <row r="32" ht="18.75" customHeight="1" spans="1:4">
      <c r="A32" s="170" t="s">
        <v>26</v>
      </c>
      <c r="B32" s="23" t="s">
        <v>26</v>
      </c>
      <c r="C32" s="167" t="s">
        <v>159</v>
      </c>
      <c r="D32" s="23"/>
    </row>
    <row r="33" ht="18.75" customHeight="1" spans="1:4">
      <c r="A33" s="170" t="s">
        <v>26</v>
      </c>
      <c r="B33" s="23" t="s">
        <v>26</v>
      </c>
      <c r="C33" s="167" t="s">
        <v>160</v>
      </c>
      <c r="D33" s="23"/>
    </row>
    <row r="34" ht="18.75" customHeight="1" spans="1:4">
      <c r="A34" s="170" t="s">
        <v>26</v>
      </c>
      <c r="B34" s="23" t="s">
        <v>26</v>
      </c>
      <c r="C34" s="167" t="s">
        <v>161</v>
      </c>
      <c r="D34" s="23"/>
    </row>
    <row r="35" ht="18.75" customHeight="1" spans="1:4">
      <c r="A35" s="55" t="s">
        <v>162</v>
      </c>
      <c r="B35" s="171">
        <v>20812319.63</v>
      </c>
      <c r="C35" s="172" t="s">
        <v>51</v>
      </c>
      <c r="D35" s="171">
        <v>20812319.63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1"/>
      <c r="F1" s="58"/>
      <c r="G1" s="39" t="s">
        <v>163</v>
      </c>
    </row>
    <row r="2" ht="39" customHeight="1" spans="1:7">
      <c r="A2" s="5" t="str">
        <f>"2025"&amp;"年一般公共预算支出预算表（按功能科目分类）"</f>
        <v>2025年一般公共预算支出预算表（按功能科目分类）</v>
      </c>
      <c r="B2" s="152"/>
      <c r="C2" s="152"/>
      <c r="D2" s="152"/>
      <c r="E2" s="152"/>
      <c r="F2" s="152"/>
      <c r="G2" s="152"/>
    </row>
    <row r="3" ht="18" customHeight="1" spans="1:7">
      <c r="A3" s="153" t="str">
        <f>"单位名称："&amp;"临沧市人民代表大会常务委员会"</f>
        <v>单位名称：临沧市人民代表大会常务委员会</v>
      </c>
      <c r="B3" s="29"/>
      <c r="C3" s="30"/>
      <c r="D3" s="30"/>
      <c r="E3" s="30"/>
      <c r="F3" s="105"/>
      <c r="G3" s="39" t="s">
        <v>1</v>
      </c>
    </row>
    <row r="4" ht="20.25" customHeight="1" spans="1:7">
      <c r="A4" s="154" t="s">
        <v>164</v>
      </c>
      <c r="B4" s="155"/>
      <c r="C4" s="110" t="s">
        <v>55</v>
      </c>
      <c r="D4" s="131" t="s">
        <v>75</v>
      </c>
      <c r="E4" s="13"/>
      <c r="F4" s="14"/>
      <c r="G4" s="124" t="s">
        <v>76</v>
      </c>
    </row>
    <row r="5" ht="20.25" customHeight="1" spans="1:7">
      <c r="A5" s="156" t="s">
        <v>73</v>
      </c>
      <c r="B5" s="156" t="s">
        <v>74</v>
      </c>
      <c r="C5" s="33"/>
      <c r="D5" s="65" t="s">
        <v>57</v>
      </c>
      <c r="E5" s="65" t="s">
        <v>165</v>
      </c>
      <c r="F5" s="65" t="s">
        <v>166</v>
      </c>
      <c r="G5" s="97"/>
    </row>
    <row r="6" ht="19.5" customHeight="1" spans="1:7">
      <c r="A6" s="156" t="s">
        <v>167</v>
      </c>
      <c r="B6" s="156" t="s">
        <v>168</v>
      </c>
      <c r="C6" s="156" t="s">
        <v>169</v>
      </c>
      <c r="D6" s="65">
        <v>4</v>
      </c>
      <c r="E6" s="157" t="s">
        <v>170</v>
      </c>
      <c r="F6" s="157" t="s">
        <v>171</v>
      </c>
      <c r="G6" s="156" t="s">
        <v>172</v>
      </c>
    </row>
    <row r="7" ht="18" customHeight="1" spans="1:7">
      <c r="A7" s="34" t="s">
        <v>84</v>
      </c>
      <c r="B7" s="34" t="s">
        <v>85</v>
      </c>
      <c r="C7" s="23">
        <v>15430270.65</v>
      </c>
      <c r="D7" s="23">
        <v>11790270.65</v>
      </c>
      <c r="E7" s="23">
        <v>10329403.95</v>
      </c>
      <c r="F7" s="23">
        <v>1460866.7</v>
      </c>
      <c r="G7" s="23">
        <v>3640000</v>
      </c>
    </row>
    <row r="8" ht="18" customHeight="1" spans="1:7">
      <c r="A8" s="66" t="s">
        <v>86</v>
      </c>
      <c r="B8" s="66" t="s">
        <v>87</v>
      </c>
      <c r="C8" s="23">
        <v>15430270.65</v>
      </c>
      <c r="D8" s="23">
        <v>11790270.65</v>
      </c>
      <c r="E8" s="23">
        <v>10329403.95</v>
      </c>
      <c r="F8" s="23">
        <v>1460866.7</v>
      </c>
      <c r="G8" s="23">
        <v>3640000</v>
      </c>
    </row>
    <row r="9" ht="18" customHeight="1" spans="1:7">
      <c r="A9" s="67" t="s">
        <v>88</v>
      </c>
      <c r="B9" s="67" t="s">
        <v>89</v>
      </c>
      <c r="C9" s="23">
        <v>11582895.03</v>
      </c>
      <c r="D9" s="23">
        <v>11582895.03</v>
      </c>
      <c r="E9" s="23">
        <v>10131870.27</v>
      </c>
      <c r="F9" s="23">
        <v>1451024.76</v>
      </c>
      <c r="G9" s="23"/>
    </row>
    <row r="10" ht="18" customHeight="1" spans="1:7">
      <c r="A10" s="67" t="s">
        <v>90</v>
      </c>
      <c r="B10" s="67" t="s">
        <v>91</v>
      </c>
      <c r="C10" s="23">
        <v>514100</v>
      </c>
      <c r="D10" s="23"/>
      <c r="E10" s="23"/>
      <c r="F10" s="23"/>
      <c r="G10" s="23">
        <v>514100</v>
      </c>
    </row>
    <row r="11" ht="18" customHeight="1" spans="1:7">
      <c r="A11" s="67" t="s">
        <v>92</v>
      </c>
      <c r="B11" s="67" t="s">
        <v>93</v>
      </c>
      <c r="C11" s="23">
        <v>150000</v>
      </c>
      <c r="D11" s="23"/>
      <c r="E11" s="23"/>
      <c r="F11" s="23"/>
      <c r="G11" s="23">
        <v>150000</v>
      </c>
    </row>
    <row r="12" ht="18" customHeight="1" spans="1:7">
      <c r="A12" s="67" t="s">
        <v>94</v>
      </c>
      <c r="B12" s="67" t="s">
        <v>95</v>
      </c>
      <c r="C12" s="23">
        <v>140000</v>
      </c>
      <c r="D12" s="23"/>
      <c r="E12" s="23"/>
      <c r="F12" s="23"/>
      <c r="G12" s="23">
        <v>140000</v>
      </c>
    </row>
    <row r="13" ht="18" customHeight="1" spans="1:7">
      <c r="A13" s="67" t="s">
        <v>96</v>
      </c>
      <c r="B13" s="67" t="s">
        <v>97</v>
      </c>
      <c r="C13" s="23">
        <v>2835900</v>
      </c>
      <c r="D13" s="23"/>
      <c r="E13" s="23"/>
      <c r="F13" s="23"/>
      <c r="G13" s="23">
        <v>2835900</v>
      </c>
    </row>
    <row r="14" ht="18" customHeight="1" spans="1:7">
      <c r="A14" s="67" t="s">
        <v>98</v>
      </c>
      <c r="B14" s="67" t="s">
        <v>99</v>
      </c>
      <c r="C14" s="23">
        <v>207375.62</v>
      </c>
      <c r="D14" s="23">
        <v>207375.62</v>
      </c>
      <c r="E14" s="23">
        <v>197533.68</v>
      </c>
      <c r="F14" s="23">
        <v>9841.94</v>
      </c>
      <c r="G14" s="23"/>
    </row>
    <row r="15" ht="18" customHeight="1" spans="1:7">
      <c r="A15" s="34" t="s">
        <v>100</v>
      </c>
      <c r="B15" s="34" t="s">
        <v>101</v>
      </c>
      <c r="C15" s="23">
        <v>2940189.72</v>
      </c>
      <c r="D15" s="23">
        <v>2940189.72</v>
      </c>
      <c r="E15" s="23">
        <v>2901189.72</v>
      </c>
      <c r="F15" s="23">
        <v>39000</v>
      </c>
      <c r="G15" s="23"/>
    </row>
    <row r="16" ht="18" customHeight="1" spans="1:7">
      <c r="A16" s="66" t="s">
        <v>102</v>
      </c>
      <c r="B16" s="66" t="s">
        <v>103</v>
      </c>
      <c r="C16" s="23">
        <v>2940189.72</v>
      </c>
      <c r="D16" s="23">
        <v>2940189.72</v>
      </c>
      <c r="E16" s="23">
        <v>2901189.72</v>
      </c>
      <c r="F16" s="23">
        <v>39000</v>
      </c>
      <c r="G16" s="23"/>
    </row>
    <row r="17" ht="18" customHeight="1" spans="1:7">
      <c r="A17" s="67" t="s">
        <v>104</v>
      </c>
      <c r="B17" s="67" t="s">
        <v>105</v>
      </c>
      <c r="C17" s="23">
        <v>1446310.2</v>
      </c>
      <c r="D17" s="23">
        <v>1446310.2</v>
      </c>
      <c r="E17" s="23">
        <v>1407310.2</v>
      </c>
      <c r="F17" s="23">
        <v>39000</v>
      </c>
      <c r="G17" s="23"/>
    </row>
    <row r="18" ht="18" customHeight="1" spans="1:7">
      <c r="A18" s="67" t="s">
        <v>106</v>
      </c>
      <c r="B18" s="67" t="s">
        <v>107</v>
      </c>
      <c r="C18" s="23">
        <v>1493879.52</v>
      </c>
      <c r="D18" s="23">
        <v>1493879.52</v>
      </c>
      <c r="E18" s="23">
        <v>1493879.52</v>
      </c>
      <c r="F18" s="23"/>
      <c r="G18" s="23"/>
    </row>
    <row r="19" ht="18" customHeight="1" spans="1:7">
      <c r="A19" s="34" t="s">
        <v>108</v>
      </c>
      <c r="B19" s="34" t="s">
        <v>109</v>
      </c>
      <c r="C19" s="23">
        <v>1125760.94</v>
      </c>
      <c r="D19" s="23">
        <v>1125760.94</v>
      </c>
      <c r="E19" s="23">
        <v>1125760.94</v>
      </c>
      <c r="F19" s="23"/>
      <c r="G19" s="23"/>
    </row>
    <row r="20" ht="18" customHeight="1" spans="1:7">
      <c r="A20" s="66" t="s">
        <v>110</v>
      </c>
      <c r="B20" s="66" t="s">
        <v>111</v>
      </c>
      <c r="C20" s="23">
        <v>1125760.94</v>
      </c>
      <c r="D20" s="23">
        <v>1125760.94</v>
      </c>
      <c r="E20" s="23">
        <v>1125760.94</v>
      </c>
      <c r="F20" s="23"/>
      <c r="G20" s="23"/>
    </row>
    <row r="21" ht="18" customHeight="1" spans="1:7">
      <c r="A21" s="67" t="s">
        <v>112</v>
      </c>
      <c r="B21" s="67" t="s">
        <v>113</v>
      </c>
      <c r="C21" s="23">
        <v>651085.76</v>
      </c>
      <c r="D21" s="23">
        <v>651085.76</v>
      </c>
      <c r="E21" s="23">
        <v>651085.76</v>
      </c>
      <c r="F21" s="23"/>
      <c r="G21" s="23"/>
    </row>
    <row r="22" ht="18" customHeight="1" spans="1:7">
      <c r="A22" s="67" t="s">
        <v>114</v>
      </c>
      <c r="B22" s="67" t="s">
        <v>115</v>
      </c>
      <c r="C22" s="23">
        <v>11823.28</v>
      </c>
      <c r="D22" s="23">
        <v>11823.28</v>
      </c>
      <c r="E22" s="23">
        <v>11823.28</v>
      </c>
      <c r="F22" s="23"/>
      <c r="G22" s="23"/>
    </row>
    <row r="23" ht="18" customHeight="1" spans="1:7">
      <c r="A23" s="67" t="s">
        <v>116</v>
      </c>
      <c r="B23" s="67" t="s">
        <v>117</v>
      </c>
      <c r="C23" s="23">
        <v>408802.41</v>
      </c>
      <c r="D23" s="23">
        <v>408802.41</v>
      </c>
      <c r="E23" s="23">
        <v>408802.41</v>
      </c>
      <c r="F23" s="23"/>
      <c r="G23" s="23"/>
    </row>
    <row r="24" ht="18" customHeight="1" spans="1:7">
      <c r="A24" s="67" t="s">
        <v>118</v>
      </c>
      <c r="B24" s="67" t="s">
        <v>119</v>
      </c>
      <c r="C24" s="23">
        <v>54049.49</v>
      </c>
      <c r="D24" s="23">
        <v>54049.49</v>
      </c>
      <c r="E24" s="23">
        <v>54049.49</v>
      </c>
      <c r="F24" s="23"/>
      <c r="G24" s="23"/>
    </row>
    <row r="25" ht="18" customHeight="1" spans="1:7">
      <c r="A25" s="34" t="s">
        <v>120</v>
      </c>
      <c r="B25" s="34" t="s">
        <v>121</v>
      </c>
      <c r="C25" s="23">
        <v>1316098.32</v>
      </c>
      <c r="D25" s="23">
        <v>1316098.32</v>
      </c>
      <c r="E25" s="23">
        <v>1316098.32</v>
      </c>
      <c r="F25" s="23"/>
      <c r="G25" s="23"/>
    </row>
    <row r="26" ht="18" customHeight="1" spans="1:7">
      <c r="A26" s="66" t="s">
        <v>122</v>
      </c>
      <c r="B26" s="66" t="s">
        <v>123</v>
      </c>
      <c r="C26" s="23">
        <v>1316098.32</v>
      </c>
      <c r="D26" s="23">
        <v>1316098.32</v>
      </c>
      <c r="E26" s="23">
        <v>1316098.32</v>
      </c>
      <c r="F26" s="23"/>
      <c r="G26" s="23"/>
    </row>
    <row r="27" ht="18" customHeight="1" spans="1:7">
      <c r="A27" s="67" t="s">
        <v>124</v>
      </c>
      <c r="B27" s="67" t="s">
        <v>125</v>
      </c>
      <c r="C27" s="23">
        <v>1316098.32</v>
      </c>
      <c r="D27" s="23">
        <v>1316098.32</v>
      </c>
      <c r="E27" s="23">
        <v>1316098.32</v>
      </c>
      <c r="F27" s="23"/>
      <c r="G27" s="23"/>
    </row>
    <row r="28" ht="18" customHeight="1" spans="1:7">
      <c r="A28" s="158" t="s">
        <v>126</v>
      </c>
      <c r="B28" s="159" t="s">
        <v>126</v>
      </c>
      <c r="C28" s="23">
        <v>20812319.63</v>
      </c>
      <c r="D28" s="23">
        <v>17172319.63</v>
      </c>
      <c r="E28" s="23">
        <v>15672452.93</v>
      </c>
      <c r="F28" s="23">
        <v>1499866.7</v>
      </c>
      <c r="G28" s="23">
        <v>3640000</v>
      </c>
    </row>
  </sheetData>
  <mergeCells count="7">
    <mergeCell ref="A2:G2"/>
    <mergeCell ref="A3:E3"/>
    <mergeCell ref="A4:B4"/>
    <mergeCell ref="D4:F4"/>
    <mergeCell ref="A28:B28"/>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0"/>
      <c r="B1" s="141"/>
      <c r="C1" s="142"/>
      <c r="D1" s="63"/>
      <c r="G1" s="90" t="s">
        <v>173</v>
      </c>
    </row>
    <row r="2" ht="39" customHeight="1" spans="1:7">
      <c r="A2" s="129" t="str">
        <f>"2025"&amp;"年“三公”经费支出预算表"</f>
        <v>2025年“三公”经费支出预算表</v>
      </c>
      <c r="B2" s="51"/>
      <c r="C2" s="51"/>
      <c r="D2" s="51"/>
      <c r="E2" s="51"/>
      <c r="F2" s="51"/>
      <c r="G2" s="51"/>
    </row>
    <row r="3" ht="18.75" customHeight="1" spans="1:7">
      <c r="A3" s="41" t="str">
        <f>"单位名称："&amp;"临沧市人民代表大会常务委员会"</f>
        <v>单位名称：临沧市人民代表大会常务委员会</v>
      </c>
      <c r="B3" s="141"/>
      <c r="C3" s="142"/>
      <c r="D3" s="63"/>
      <c r="E3" s="30"/>
      <c r="G3" s="90" t="s">
        <v>174</v>
      </c>
    </row>
    <row r="4" ht="18.75" customHeight="1" spans="1:7">
      <c r="A4" s="10" t="s">
        <v>175</v>
      </c>
      <c r="B4" s="10" t="s">
        <v>176</v>
      </c>
      <c r="C4" s="31" t="s">
        <v>177</v>
      </c>
      <c r="D4" s="12" t="s">
        <v>178</v>
      </c>
      <c r="E4" s="13"/>
      <c r="F4" s="14"/>
      <c r="G4" s="31" t="s">
        <v>179</v>
      </c>
    </row>
    <row r="5" ht="18.75" customHeight="1" spans="1:7">
      <c r="A5" s="17"/>
      <c r="B5" s="143"/>
      <c r="C5" s="33"/>
      <c r="D5" s="65" t="s">
        <v>57</v>
      </c>
      <c r="E5" s="65" t="s">
        <v>180</v>
      </c>
      <c r="F5" s="65" t="s">
        <v>181</v>
      </c>
      <c r="G5" s="33"/>
    </row>
    <row r="6" ht="18.75" customHeight="1" spans="1:7">
      <c r="A6" s="144">
        <v>1</v>
      </c>
      <c r="B6" s="145">
        <v>1</v>
      </c>
      <c r="C6" s="146">
        <v>2</v>
      </c>
      <c r="D6" s="147">
        <v>3</v>
      </c>
      <c r="E6" s="147">
        <v>4</v>
      </c>
      <c r="F6" s="147">
        <v>5</v>
      </c>
      <c r="G6" s="146">
        <v>6</v>
      </c>
    </row>
    <row r="7" ht="18.75" customHeight="1" spans="1:7">
      <c r="A7" s="148" t="s">
        <v>55</v>
      </c>
      <c r="B7" s="149">
        <v>335000</v>
      </c>
      <c r="C7" s="149"/>
      <c r="D7" s="149">
        <v>310000</v>
      </c>
      <c r="E7" s="149"/>
      <c r="F7" s="149">
        <v>310000</v>
      </c>
      <c r="G7" s="149">
        <v>25000</v>
      </c>
    </row>
    <row r="8" ht="18.75" customHeight="1" spans="1:7">
      <c r="A8" s="150" t="s">
        <v>182</v>
      </c>
      <c r="B8" s="149"/>
      <c r="C8" s="149"/>
      <c r="D8" s="149"/>
      <c r="E8" s="149"/>
      <c r="F8" s="149"/>
      <c r="G8" s="149"/>
    </row>
    <row r="9" ht="18.75" customHeight="1" spans="1:7">
      <c r="A9" s="150" t="s">
        <v>183</v>
      </c>
      <c r="B9" s="149">
        <v>335000</v>
      </c>
      <c r="C9" s="149"/>
      <c r="D9" s="149">
        <v>310000</v>
      </c>
      <c r="E9" s="149"/>
      <c r="F9" s="149">
        <v>310000</v>
      </c>
      <c r="G9" s="149">
        <v>25000</v>
      </c>
    </row>
    <row r="10" ht="18.75" customHeight="1" spans="1:7">
      <c r="A10" s="150" t="s">
        <v>184</v>
      </c>
      <c r="B10" s="149"/>
      <c r="C10" s="149"/>
      <c r="D10" s="149"/>
      <c r="E10" s="149"/>
      <c r="F10" s="149"/>
      <c r="G10" s="149"/>
    </row>
    <row r="11" ht="18.75" customHeight="1" spans="1:7">
      <c r="A11" s="150" t="s">
        <v>185</v>
      </c>
      <c r="B11" s="149"/>
      <c r="C11" s="149"/>
      <c r="D11" s="149"/>
      <c r="E11" s="149"/>
      <c r="F11" s="149"/>
      <c r="G11" s="149"/>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8"/>
  <sheetViews>
    <sheetView showZeros="0" tabSelected="1" topLeftCell="A10" workbookViewId="0">
      <selection activeCell="A8" sqref="$A8:$XFD8"/>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70"/>
      <c r="I1" s="70"/>
      <c r="J1" s="70"/>
      <c r="K1" s="70"/>
      <c r="L1" s="70"/>
      <c r="M1" s="70"/>
      <c r="N1" s="30"/>
      <c r="O1" s="30"/>
      <c r="P1" s="30"/>
      <c r="Q1" s="70"/>
      <c r="U1" s="127"/>
      <c r="W1" s="38" t="s">
        <v>186</v>
      </c>
    </row>
    <row r="2" ht="39.75" customHeight="1" spans="1:23">
      <c r="A2" s="129"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"单位名称："&amp;"临沧市人民代表大会常务委员会"</f>
        <v>单位名称：临沧市人民代表大会常务委员会</v>
      </c>
      <c r="B3" s="130"/>
      <c r="C3" s="130"/>
      <c r="D3" s="130"/>
      <c r="E3" s="130"/>
      <c r="F3" s="130"/>
      <c r="G3" s="130"/>
      <c r="H3" s="74"/>
      <c r="I3" s="74"/>
      <c r="J3" s="74"/>
      <c r="K3" s="74"/>
      <c r="L3" s="74"/>
      <c r="M3" s="74"/>
      <c r="N3" s="96"/>
      <c r="O3" s="96"/>
      <c r="P3" s="96"/>
      <c r="Q3" s="74"/>
      <c r="U3" s="127"/>
      <c r="W3" s="38" t="s">
        <v>174</v>
      </c>
    </row>
    <row r="4" ht="18" customHeight="1" spans="1:23">
      <c r="A4" s="10" t="s">
        <v>187</v>
      </c>
      <c r="B4" s="10" t="s">
        <v>188</v>
      </c>
      <c r="C4" s="10" t="s">
        <v>189</v>
      </c>
      <c r="D4" s="10" t="s">
        <v>190</v>
      </c>
      <c r="E4" s="10" t="s">
        <v>191</v>
      </c>
      <c r="F4" s="10" t="s">
        <v>192</v>
      </c>
      <c r="G4" s="10" t="s">
        <v>193</v>
      </c>
      <c r="H4" s="131" t="s">
        <v>194</v>
      </c>
      <c r="I4" s="69" t="s">
        <v>194</v>
      </c>
      <c r="J4" s="69"/>
      <c r="K4" s="69"/>
      <c r="L4" s="69"/>
      <c r="M4" s="69"/>
      <c r="N4" s="13"/>
      <c r="O4" s="13"/>
      <c r="P4" s="13"/>
      <c r="Q4" s="77" t="s">
        <v>61</v>
      </c>
      <c r="R4" s="69" t="s">
        <v>78</v>
      </c>
      <c r="S4" s="69"/>
      <c r="T4" s="69"/>
      <c r="U4" s="69"/>
      <c r="V4" s="69"/>
      <c r="W4" s="137"/>
    </row>
    <row r="5" ht="18" customHeight="1" spans="1:23">
      <c r="A5" s="15"/>
      <c r="B5" s="126"/>
      <c r="C5" s="15"/>
      <c r="D5" s="15"/>
      <c r="E5" s="15"/>
      <c r="F5" s="15"/>
      <c r="G5" s="15"/>
      <c r="H5" s="110" t="s">
        <v>195</v>
      </c>
      <c r="I5" s="131" t="s">
        <v>58</v>
      </c>
      <c r="J5" s="69"/>
      <c r="K5" s="69"/>
      <c r="L5" s="69"/>
      <c r="M5" s="137"/>
      <c r="N5" s="12" t="s">
        <v>196</v>
      </c>
      <c r="O5" s="13"/>
      <c r="P5" s="14"/>
      <c r="Q5" s="10" t="s">
        <v>61</v>
      </c>
      <c r="R5" s="131" t="s">
        <v>78</v>
      </c>
      <c r="S5" s="77" t="s">
        <v>64</v>
      </c>
      <c r="T5" s="69" t="s">
        <v>78</v>
      </c>
      <c r="U5" s="77" t="s">
        <v>66</v>
      </c>
      <c r="V5" s="77" t="s">
        <v>67</v>
      </c>
      <c r="W5" s="139" t="s">
        <v>68</v>
      </c>
    </row>
    <row r="6" ht="18.75" customHeight="1" spans="1:23">
      <c r="A6" s="32"/>
      <c r="B6" s="32"/>
      <c r="C6" s="32"/>
      <c r="D6" s="32"/>
      <c r="E6" s="32"/>
      <c r="F6" s="32"/>
      <c r="G6" s="32"/>
      <c r="H6" s="32"/>
      <c r="I6" s="138" t="s">
        <v>197</v>
      </c>
      <c r="J6" s="10" t="s">
        <v>198</v>
      </c>
      <c r="K6" s="10" t="s">
        <v>199</v>
      </c>
      <c r="L6" s="10" t="s">
        <v>200</v>
      </c>
      <c r="M6" s="10" t="s">
        <v>201</v>
      </c>
      <c r="N6" s="10" t="s">
        <v>58</v>
      </c>
      <c r="O6" s="10" t="s">
        <v>59</v>
      </c>
      <c r="P6" s="10" t="s">
        <v>60</v>
      </c>
      <c r="Q6" s="32"/>
      <c r="R6" s="10" t="s">
        <v>57</v>
      </c>
      <c r="S6" s="10" t="s">
        <v>64</v>
      </c>
      <c r="T6" s="10" t="s">
        <v>202</v>
      </c>
      <c r="U6" s="10" t="s">
        <v>66</v>
      </c>
      <c r="V6" s="10" t="s">
        <v>67</v>
      </c>
      <c r="W6" s="10" t="s">
        <v>68</v>
      </c>
    </row>
    <row r="7" ht="37.5" customHeight="1" spans="1:23">
      <c r="A7" s="113"/>
      <c r="B7" s="113"/>
      <c r="C7" s="113"/>
      <c r="D7" s="113"/>
      <c r="E7" s="113"/>
      <c r="F7" s="113"/>
      <c r="G7" s="113"/>
      <c r="H7" s="113"/>
      <c r="I7" s="95"/>
      <c r="J7" s="17" t="s">
        <v>203</v>
      </c>
      <c r="K7" s="17" t="s">
        <v>199</v>
      </c>
      <c r="L7" s="17" t="s">
        <v>200</v>
      </c>
      <c r="M7" s="17" t="s">
        <v>201</v>
      </c>
      <c r="N7" s="17" t="s">
        <v>199</v>
      </c>
      <c r="O7" s="17" t="s">
        <v>200</v>
      </c>
      <c r="P7" s="17" t="s">
        <v>201</v>
      </c>
      <c r="Q7" s="17" t="s">
        <v>61</v>
      </c>
      <c r="R7" s="17" t="s">
        <v>57</v>
      </c>
      <c r="S7" s="17" t="s">
        <v>64</v>
      </c>
      <c r="T7" s="17" t="s">
        <v>202</v>
      </c>
      <c r="U7" s="17" t="s">
        <v>66</v>
      </c>
      <c r="V7" s="17" t="s">
        <v>67</v>
      </c>
      <c r="W7" s="17" t="s">
        <v>68</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70</v>
      </c>
      <c r="B9" s="133"/>
      <c r="C9" s="133"/>
      <c r="D9" s="133"/>
      <c r="E9" s="133"/>
      <c r="F9" s="133"/>
      <c r="G9" s="133"/>
      <c r="H9" s="23">
        <v>17172319.63</v>
      </c>
      <c r="I9" s="23">
        <v>17172319.63</v>
      </c>
      <c r="J9" s="23"/>
      <c r="K9" s="23"/>
      <c r="L9" s="23">
        <v>17172319.63</v>
      </c>
      <c r="M9" s="23"/>
      <c r="N9" s="23"/>
      <c r="O9" s="23"/>
      <c r="P9" s="23"/>
      <c r="Q9" s="23"/>
      <c r="R9" s="23"/>
      <c r="S9" s="23"/>
      <c r="T9" s="23"/>
      <c r="U9" s="23"/>
      <c r="V9" s="23"/>
      <c r="W9" s="23"/>
    </row>
    <row r="10" ht="21" customHeight="1" spans="1:23">
      <c r="A10" s="134" t="s">
        <v>70</v>
      </c>
      <c r="B10" s="21"/>
      <c r="C10" s="21"/>
      <c r="D10" s="21"/>
      <c r="E10" s="21"/>
      <c r="F10" s="21"/>
      <c r="G10" s="21"/>
      <c r="H10" s="23">
        <v>17172319.63</v>
      </c>
      <c r="I10" s="23">
        <v>17172319.63</v>
      </c>
      <c r="J10" s="23"/>
      <c r="K10" s="23"/>
      <c r="L10" s="23">
        <v>17172319.63</v>
      </c>
      <c r="M10" s="23"/>
      <c r="N10" s="23"/>
      <c r="O10" s="23"/>
      <c r="P10" s="23"/>
      <c r="Q10" s="23"/>
      <c r="R10" s="23"/>
      <c r="S10" s="23"/>
      <c r="T10" s="23"/>
      <c r="U10" s="23"/>
      <c r="V10" s="23"/>
      <c r="W10" s="23"/>
    </row>
    <row r="11" ht="21" customHeight="1" spans="1:23">
      <c r="A11" s="134" t="s">
        <v>70</v>
      </c>
      <c r="B11" s="21" t="s">
        <v>204</v>
      </c>
      <c r="C11" s="21" t="s">
        <v>205</v>
      </c>
      <c r="D11" s="21" t="s">
        <v>98</v>
      </c>
      <c r="E11" s="21" t="s">
        <v>99</v>
      </c>
      <c r="F11" s="21" t="s">
        <v>206</v>
      </c>
      <c r="G11" s="21" t="s">
        <v>207</v>
      </c>
      <c r="H11" s="23">
        <v>73884</v>
      </c>
      <c r="I11" s="23">
        <v>73884</v>
      </c>
      <c r="J11" s="23"/>
      <c r="K11" s="23"/>
      <c r="L11" s="23">
        <v>73884</v>
      </c>
      <c r="M11" s="23"/>
      <c r="N11" s="23"/>
      <c r="O11" s="23"/>
      <c r="P11" s="23"/>
      <c r="Q11" s="23"/>
      <c r="R11" s="23"/>
      <c r="S11" s="23"/>
      <c r="T11" s="23"/>
      <c r="U11" s="23"/>
      <c r="V11" s="23"/>
      <c r="W11" s="23"/>
    </row>
    <row r="12" ht="21" customHeight="1" spans="1:23">
      <c r="A12" s="134" t="s">
        <v>70</v>
      </c>
      <c r="B12" s="21" t="s">
        <v>208</v>
      </c>
      <c r="C12" s="21" t="s">
        <v>209</v>
      </c>
      <c r="D12" s="21" t="s">
        <v>88</v>
      </c>
      <c r="E12" s="21" t="s">
        <v>89</v>
      </c>
      <c r="F12" s="21" t="s">
        <v>206</v>
      </c>
      <c r="G12" s="21" t="s">
        <v>207</v>
      </c>
      <c r="H12" s="23">
        <v>3880536</v>
      </c>
      <c r="I12" s="23">
        <v>3880536</v>
      </c>
      <c r="J12" s="23"/>
      <c r="K12" s="23"/>
      <c r="L12" s="23">
        <v>3880536</v>
      </c>
      <c r="M12" s="23"/>
      <c r="N12" s="23"/>
      <c r="O12" s="23"/>
      <c r="P12" s="23"/>
      <c r="Q12" s="23"/>
      <c r="R12" s="23"/>
      <c r="S12" s="23"/>
      <c r="T12" s="23"/>
      <c r="U12" s="23"/>
      <c r="V12" s="23"/>
      <c r="W12" s="23"/>
    </row>
    <row r="13" ht="21" customHeight="1" spans="1:23">
      <c r="A13" s="134" t="s">
        <v>70</v>
      </c>
      <c r="B13" s="21" t="s">
        <v>204</v>
      </c>
      <c r="C13" s="21" t="s">
        <v>205</v>
      </c>
      <c r="D13" s="21" t="s">
        <v>98</v>
      </c>
      <c r="E13" s="21" t="s">
        <v>99</v>
      </c>
      <c r="F13" s="21" t="s">
        <v>210</v>
      </c>
      <c r="G13" s="21" t="s">
        <v>211</v>
      </c>
      <c r="H13" s="23">
        <v>5940</v>
      </c>
      <c r="I13" s="23">
        <v>5940</v>
      </c>
      <c r="J13" s="23"/>
      <c r="K13" s="23"/>
      <c r="L13" s="23">
        <v>5940</v>
      </c>
      <c r="M13" s="23"/>
      <c r="N13" s="23"/>
      <c r="O13" s="23"/>
      <c r="P13" s="23"/>
      <c r="Q13" s="23"/>
      <c r="R13" s="23"/>
      <c r="S13" s="23"/>
      <c r="T13" s="23"/>
      <c r="U13" s="23"/>
      <c r="V13" s="23"/>
      <c r="W13" s="23"/>
    </row>
    <row r="14" ht="21" customHeight="1" spans="1:23">
      <c r="A14" s="134" t="s">
        <v>70</v>
      </c>
      <c r="B14" s="21" t="s">
        <v>208</v>
      </c>
      <c r="C14" s="21" t="s">
        <v>209</v>
      </c>
      <c r="D14" s="21" t="s">
        <v>88</v>
      </c>
      <c r="E14" s="21" t="s">
        <v>89</v>
      </c>
      <c r="F14" s="21" t="s">
        <v>210</v>
      </c>
      <c r="G14" s="21" t="s">
        <v>211</v>
      </c>
      <c r="H14" s="23">
        <v>4285104</v>
      </c>
      <c r="I14" s="23">
        <v>4285104</v>
      </c>
      <c r="J14" s="23"/>
      <c r="K14" s="23"/>
      <c r="L14" s="23">
        <v>4285104</v>
      </c>
      <c r="M14" s="23"/>
      <c r="N14" s="23"/>
      <c r="O14" s="23"/>
      <c r="P14" s="23"/>
      <c r="Q14" s="23"/>
      <c r="R14" s="23"/>
      <c r="S14" s="23"/>
      <c r="T14" s="23"/>
      <c r="U14" s="23"/>
      <c r="V14" s="23"/>
      <c r="W14" s="23"/>
    </row>
    <row r="15" ht="21" customHeight="1" spans="1:23">
      <c r="A15" s="134" t="s">
        <v>70</v>
      </c>
      <c r="B15" s="21" t="s">
        <v>208</v>
      </c>
      <c r="C15" s="21" t="s">
        <v>209</v>
      </c>
      <c r="D15" s="21" t="s">
        <v>88</v>
      </c>
      <c r="E15" s="21" t="s">
        <v>89</v>
      </c>
      <c r="F15" s="21" t="s">
        <v>212</v>
      </c>
      <c r="G15" s="21" t="s">
        <v>213</v>
      </c>
      <c r="H15" s="23">
        <v>323378</v>
      </c>
      <c r="I15" s="23">
        <v>323378</v>
      </c>
      <c r="J15" s="23"/>
      <c r="K15" s="23"/>
      <c r="L15" s="23">
        <v>323378</v>
      </c>
      <c r="M15" s="23"/>
      <c r="N15" s="23"/>
      <c r="O15" s="23"/>
      <c r="P15" s="23"/>
      <c r="Q15" s="23"/>
      <c r="R15" s="23"/>
      <c r="S15" s="23"/>
      <c r="T15" s="23"/>
      <c r="U15" s="23"/>
      <c r="V15" s="23"/>
      <c r="W15" s="23"/>
    </row>
    <row r="16" ht="21" customHeight="1" spans="1:23">
      <c r="A16" s="134" t="s">
        <v>70</v>
      </c>
      <c r="B16" s="21" t="s">
        <v>214</v>
      </c>
      <c r="C16" s="21" t="s">
        <v>215</v>
      </c>
      <c r="D16" s="21" t="s">
        <v>88</v>
      </c>
      <c r="E16" s="21" t="s">
        <v>89</v>
      </c>
      <c r="F16" s="21" t="s">
        <v>212</v>
      </c>
      <c r="G16" s="21" t="s">
        <v>213</v>
      </c>
      <c r="H16" s="23">
        <v>1633800</v>
      </c>
      <c r="I16" s="23">
        <v>1633800</v>
      </c>
      <c r="J16" s="23"/>
      <c r="K16" s="23"/>
      <c r="L16" s="23">
        <v>1633800</v>
      </c>
      <c r="M16" s="23"/>
      <c r="N16" s="23"/>
      <c r="O16" s="23"/>
      <c r="P16" s="23"/>
      <c r="Q16" s="23"/>
      <c r="R16" s="23"/>
      <c r="S16" s="23"/>
      <c r="T16" s="23"/>
      <c r="U16" s="23"/>
      <c r="V16" s="23"/>
      <c r="W16" s="23"/>
    </row>
    <row r="17" ht="21" customHeight="1" spans="1:23">
      <c r="A17" s="134" t="s">
        <v>70</v>
      </c>
      <c r="B17" s="21" t="s">
        <v>204</v>
      </c>
      <c r="C17" s="21" t="s">
        <v>205</v>
      </c>
      <c r="D17" s="21" t="s">
        <v>98</v>
      </c>
      <c r="E17" s="21" t="s">
        <v>99</v>
      </c>
      <c r="F17" s="21" t="s">
        <v>216</v>
      </c>
      <c r="G17" s="21" t="s">
        <v>217</v>
      </c>
      <c r="H17" s="23">
        <v>21480</v>
      </c>
      <c r="I17" s="23">
        <v>21480</v>
      </c>
      <c r="J17" s="23"/>
      <c r="K17" s="23"/>
      <c r="L17" s="23">
        <v>21480</v>
      </c>
      <c r="M17" s="23"/>
      <c r="N17" s="23"/>
      <c r="O17" s="23"/>
      <c r="P17" s="23"/>
      <c r="Q17" s="23"/>
      <c r="R17" s="23"/>
      <c r="S17" s="23"/>
      <c r="T17" s="23"/>
      <c r="U17" s="23"/>
      <c r="V17" s="23"/>
      <c r="W17" s="23"/>
    </row>
    <row r="18" ht="21" customHeight="1" spans="1:23">
      <c r="A18" s="134" t="s">
        <v>70</v>
      </c>
      <c r="B18" s="21" t="s">
        <v>204</v>
      </c>
      <c r="C18" s="21" t="s">
        <v>205</v>
      </c>
      <c r="D18" s="21" t="s">
        <v>98</v>
      </c>
      <c r="E18" s="21" t="s">
        <v>99</v>
      </c>
      <c r="F18" s="21" t="s">
        <v>216</v>
      </c>
      <c r="G18" s="21" t="s">
        <v>217</v>
      </c>
      <c r="H18" s="23">
        <v>32904</v>
      </c>
      <c r="I18" s="23">
        <v>32904</v>
      </c>
      <c r="J18" s="23"/>
      <c r="K18" s="23"/>
      <c r="L18" s="23">
        <v>32904</v>
      </c>
      <c r="M18" s="23"/>
      <c r="N18" s="23"/>
      <c r="O18" s="23"/>
      <c r="P18" s="23"/>
      <c r="Q18" s="23"/>
      <c r="R18" s="23"/>
      <c r="S18" s="23"/>
      <c r="T18" s="23"/>
      <c r="U18" s="23"/>
      <c r="V18" s="23"/>
      <c r="W18" s="23"/>
    </row>
    <row r="19" ht="21" customHeight="1" spans="1:23">
      <c r="A19" s="134" t="s">
        <v>70</v>
      </c>
      <c r="B19" s="21" t="s">
        <v>204</v>
      </c>
      <c r="C19" s="21" t="s">
        <v>205</v>
      </c>
      <c r="D19" s="21" t="s">
        <v>98</v>
      </c>
      <c r="E19" s="21" t="s">
        <v>99</v>
      </c>
      <c r="F19" s="21" t="s">
        <v>216</v>
      </c>
      <c r="G19" s="21" t="s">
        <v>217</v>
      </c>
      <c r="H19" s="23">
        <v>26160</v>
      </c>
      <c r="I19" s="23">
        <v>26160</v>
      </c>
      <c r="J19" s="23"/>
      <c r="K19" s="23"/>
      <c r="L19" s="23">
        <v>26160</v>
      </c>
      <c r="M19" s="23"/>
      <c r="N19" s="23"/>
      <c r="O19" s="23"/>
      <c r="P19" s="23"/>
      <c r="Q19" s="23"/>
      <c r="R19" s="23"/>
      <c r="S19" s="23"/>
      <c r="T19" s="23"/>
      <c r="U19" s="23"/>
      <c r="V19" s="23"/>
      <c r="W19" s="23"/>
    </row>
    <row r="20" ht="21" customHeight="1" spans="1:23">
      <c r="A20" s="134" t="s">
        <v>70</v>
      </c>
      <c r="B20" s="21" t="s">
        <v>218</v>
      </c>
      <c r="C20" s="21" t="s">
        <v>219</v>
      </c>
      <c r="D20" s="21" t="s">
        <v>98</v>
      </c>
      <c r="E20" s="21" t="s">
        <v>99</v>
      </c>
      <c r="F20" s="21" t="s">
        <v>216</v>
      </c>
      <c r="G20" s="21" t="s">
        <v>217</v>
      </c>
      <c r="H20" s="23">
        <v>36000</v>
      </c>
      <c r="I20" s="23">
        <v>36000</v>
      </c>
      <c r="J20" s="23"/>
      <c r="K20" s="23"/>
      <c r="L20" s="23">
        <v>36000</v>
      </c>
      <c r="M20" s="23"/>
      <c r="N20" s="23"/>
      <c r="O20" s="23"/>
      <c r="P20" s="23"/>
      <c r="Q20" s="23"/>
      <c r="R20" s="23"/>
      <c r="S20" s="23"/>
      <c r="T20" s="23"/>
      <c r="U20" s="23"/>
      <c r="V20" s="23"/>
      <c r="W20" s="23"/>
    </row>
    <row r="21" ht="21" customHeight="1" spans="1:23">
      <c r="A21" s="134" t="s">
        <v>70</v>
      </c>
      <c r="B21" s="21" t="s">
        <v>220</v>
      </c>
      <c r="C21" s="21" t="s">
        <v>221</v>
      </c>
      <c r="D21" s="21" t="s">
        <v>106</v>
      </c>
      <c r="E21" s="21" t="s">
        <v>107</v>
      </c>
      <c r="F21" s="21" t="s">
        <v>222</v>
      </c>
      <c r="G21" s="21" t="s">
        <v>223</v>
      </c>
      <c r="H21" s="23">
        <v>1493879.52</v>
      </c>
      <c r="I21" s="23">
        <v>1493879.52</v>
      </c>
      <c r="J21" s="23"/>
      <c r="K21" s="23"/>
      <c r="L21" s="23">
        <v>1493879.52</v>
      </c>
      <c r="M21" s="23"/>
      <c r="N21" s="23"/>
      <c r="O21" s="23"/>
      <c r="P21" s="23"/>
      <c r="Q21" s="23"/>
      <c r="R21" s="23"/>
      <c r="S21" s="23"/>
      <c r="T21" s="23"/>
      <c r="U21" s="23"/>
      <c r="V21" s="23"/>
      <c r="W21" s="23"/>
    </row>
    <row r="22" ht="21" customHeight="1" spans="1:23">
      <c r="A22" s="134" t="s">
        <v>70</v>
      </c>
      <c r="B22" s="21" t="s">
        <v>220</v>
      </c>
      <c r="C22" s="21" t="s">
        <v>221</v>
      </c>
      <c r="D22" s="21" t="s">
        <v>106</v>
      </c>
      <c r="E22" s="21" t="s">
        <v>107</v>
      </c>
      <c r="F22" s="21" t="s">
        <v>222</v>
      </c>
      <c r="G22" s="21" t="s">
        <v>223</v>
      </c>
      <c r="H22" s="23"/>
      <c r="I22" s="23"/>
      <c r="J22" s="23"/>
      <c r="K22" s="23"/>
      <c r="L22" s="23"/>
      <c r="M22" s="23"/>
      <c r="N22" s="23"/>
      <c r="O22" s="23"/>
      <c r="P22" s="23"/>
      <c r="Q22" s="23"/>
      <c r="R22" s="23"/>
      <c r="S22" s="23"/>
      <c r="T22" s="23"/>
      <c r="U22" s="23"/>
      <c r="V22" s="23"/>
      <c r="W22" s="23"/>
    </row>
    <row r="23" ht="21" customHeight="1" spans="1:23">
      <c r="A23" s="134" t="s">
        <v>70</v>
      </c>
      <c r="B23" s="21" t="s">
        <v>220</v>
      </c>
      <c r="C23" s="21" t="s">
        <v>221</v>
      </c>
      <c r="D23" s="21" t="s">
        <v>224</v>
      </c>
      <c r="E23" s="21" t="s">
        <v>225</v>
      </c>
      <c r="F23" s="21" t="s">
        <v>226</v>
      </c>
      <c r="G23" s="21" t="s">
        <v>227</v>
      </c>
      <c r="H23" s="23"/>
      <c r="I23" s="23"/>
      <c r="J23" s="23"/>
      <c r="K23" s="23"/>
      <c r="L23" s="23"/>
      <c r="M23" s="23"/>
      <c r="N23" s="23"/>
      <c r="O23" s="23"/>
      <c r="P23" s="23"/>
      <c r="Q23" s="23"/>
      <c r="R23" s="23"/>
      <c r="S23" s="23"/>
      <c r="T23" s="23"/>
      <c r="U23" s="23"/>
      <c r="V23" s="23"/>
      <c r="W23" s="23"/>
    </row>
    <row r="24" ht="21" customHeight="1" spans="1:23">
      <c r="A24" s="134" t="s">
        <v>70</v>
      </c>
      <c r="B24" s="21" t="s">
        <v>220</v>
      </c>
      <c r="C24" s="21" t="s">
        <v>221</v>
      </c>
      <c r="D24" s="21" t="s">
        <v>112</v>
      </c>
      <c r="E24" s="21" t="s">
        <v>113</v>
      </c>
      <c r="F24" s="21" t="s">
        <v>228</v>
      </c>
      <c r="G24" s="21" t="s">
        <v>229</v>
      </c>
      <c r="H24" s="23">
        <v>651085.76</v>
      </c>
      <c r="I24" s="23">
        <v>651085.76</v>
      </c>
      <c r="J24" s="23"/>
      <c r="K24" s="23"/>
      <c r="L24" s="23">
        <v>651085.76</v>
      </c>
      <c r="M24" s="23"/>
      <c r="N24" s="23"/>
      <c r="O24" s="23"/>
      <c r="P24" s="23"/>
      <c r="Q24" s="23"/>
      <c r="R24" s="23"/>
      <c r="S24" s="23"/>
      <c r="T24" s="23"/>
      <c r="U24" s="23"/>
      <c r="V24" s="23"/>
      <c r="W24" s="23"/>
    </row>
    <row r="25" ht="21" customHeight="1" spans="1:23">
      <c r="A25" s="134" t="s">
        <v>70</v>
      </c>
      <c r="B25" s="21" t="s">
        <v>220</v>
      </c>
      <c r="C25" s="21" t="s">
        <v>221</v>
      </c>
      <c r="D25" s="21" t="s">
        <v>114</v>
      </c>
      <c r="E25" s="21" t="s">
        <v>115</v>
      </c>
      <c r="F25" s="21" t="s">
        <v>228</v>
      </c>
      <c r="G25" s="21" t="s">
        <v>229</v>
      </c>
      <c r="H25" s="23"/>
      <c r="I25" s="23"/>
      <c r="J25" s="23"/>
      <c r="K25" s="23"/>
      <c r="L25" s="23"/>
      <c r="M25" s="23"/>
      <c r="N25" s="23"/>
      <c r="O25" s="23"/>
      <c r="P25" s="23"/>
      <c r="Q25" s="23"/>
      <c r="R25" s="23"/>
      <c r="S25" s="23"/>
      <c r="T25" s="23"/>
      <c r="U25" s="23"/>
      <c r="V25" s="23"/>
      <c r="W25" s="23"/>
    </row>
    <row r="26" ht="21" customHeight="1" spans="1:23">
      <c r="A26" s="134" t="s">
        <v>70</v>
      </c>
      <c r="B26" s="21" t="s">
        <v>220</v>
      </c>
      <c r="C26" s="21" t="s">
        <v>221</v>
      </c>
      <c r="D26" s="21" t="s">
        <v>114</v>
      </c>
      <c r="E26" s="21" t="s">
        <v>115</v>
      </c>
      <c r="F26" s="21" t="s">
        <v>228</v>
      </c>
      <c r="G26" s="21" t="s">
        <v>229</v>
      </c>
      <c r="H26" s="23">
        <v>11823.28</v>
      </c>
      <c r="I26" s="23">
        <v>11823.28</v>
      </c>
      <c r="J26" s="23"/>
      <c r="K26" s="23"/>
      <c r="L26" s="23">
        <v>11823.28</v>
      </c>
      <c r="M26" s="23"/>
      <c r="N26" s="23"/>
      <c r="O26" s="23"/>
      <c r="P26" s="23"/>
      <c r="Q26" s="23"/>
      <c r="R26" s="23"/>
      <c r="S26" s="23"/>
      <c r="T26" s="23"/>
      <c r="U26" s="23"/>
      <c r="V26" s="23"/>
      <c r="W26" s="23"/>
    </row>
    <row r="27" ht="21" customHeight="1" spans="1:23">
      <c r="A27" s="134" t="s">
        <v>70</v>
      </c>
      <c r="B27" s="21" t="s">
        <v>220</v>
      </c>
      <c r="C27" s="21" t="s">
        <v>221</v>
      </c>
      <c r="D27" s="21" t="s">
        <v>116</v>
      </c>
      <c r="E27" s="21" t="s">
        <v>117</v>
      </c>
      <c r="F27" s="21" t="s">
        <v>230</v>
      </c>
      <c r="G27" s="21" t="s">
        <v>231</v>
      </c>
      <c r="H27" s="23">
        <v>408802.41</v>
      </c>
      <c r="I27" s="23">
        <v>408802.41</v>
      </c>
      <c r="J27" s="23"/>
      <c r="K27" s="23"/>
      <c r="L27" s="23">
        <v>408802.41</v>
      </c>
      <c r="M27" s="23"/>
      <c r="N27" s="23"/>
      <c r="O27" s="23"/>
      <c r="P27" s="23"/>
      <c r="Q27" s="23"/>
      <c r="R27" s="23"/>
      <c r="S27" s="23"/>
      <c r="T27" s="23"/>
      <c r="U27" s="23"/>
      <c r="V27" s="23"/>
      <c r="W27" s="23"/>
    </row>
    <row r="28" ht="21" customHeight="1" spans="1:23">
      <c r="A28" s="134" t="s">
        <v>70</v>
      </c>
      <c r="B28" s="21" t="s">
        <v>220</v>
      </c>
      <c r="C28" s="21" t="s">
        <v>221</v>
      </c>
      <c r="D28" s="21" t="s">
        <v>116</v>
      </c>
      <c r="E28" s="21" t="s">
        <v>117</v>
      </c>
      <c r="F28" s="21" t="s">
        <v>230</v>
      </c>
      <c r="G28" s="21" t="s">
        <v>231</v>
      </c>
      <c r="H28" s="23"/>
      <c r="I28" s="23"/>
      <c r="J28" s="23"/>
      <c r="K28" s="23"/>
      <c r="L28" s="23"/>
      <c r="M28" s="23"/>
      <c r="N28" s="23"/>
      <c r="O28" s="23"/>
      <c r="P28" s="23"/>
      <c r="Q28" s="23"/>
      <c r="R28" s="23"/>
      <c r="S28" s="23"/>
      <c r="T28" s="23"/>
      <c r="U28" s="23"/>
      <c r="V28" s="23"/>
      <c r="W28" s="23"/>
    </row>
    <row r="29" ht="21" customHeight="1" spans="1:23">
      <c r="A29" s="134" t="s">
        <v>70</v>
      </c>
      <c r="B29" s="21" t="s">
        <v>220</v>
      </c>
      <c r="C29" s="21" t="s">
        <v>221</v>
      </c>
      <c r="D29" s="21" t="s">
        <v>118</v>
      </c>
      <c r="E29" s="21" t="s">
        <v>119</v>
      </c>
      <c r="F29" s="21" t="s">
        <v>232</v>
      </c>
      <c r="G29" s="21" t="s">
        <v>233</v>
      </c>
      <c r="H29" s="23">
        <v>18673.49</v>
      </c>
      <c r="I29" s="23">
        <v>18673.49</v>
      </c>
      <c r="J29" s="23"/>
      <c r="K29" s="23"/>
      <c r="L29" s="23">
        <v>18673.49</v>
      </c>
      <c r="M29" s="23"/>
      <c r="N29" s="23"/>
      <c r="O29" s="23"/>
      <c r="P29" s="23"/>
      <c r="Q29" s="23"/>
      <c r="R29" s="23"/>
      <c r="S29" s="23"/>
      <c r="T29" s="23"/>
      <c r="U29" s="23"/>
      <c r="V29" s="23"/>
      <c r="W29" s="23"/>
    </row>
    <row r="30" ht="21" customHeight="1" spans="1:23">
      <c r="A30" s="134" t="s">
        <v>70</v>
      </c>
      <c r="B30" s="21" t="s">
        <v>220</v>
      </c>
      <c r="C30" s="21" t="s">
        <v>221</v>
      </c>
      <c r="D30" s="21" t="s">
        <v>118</v>
      </c>
      <c r="E30" s="21" t="s">
        <v>119</v>
      </c>
      <c r="F30" s="21" t="s">
        <v>232</v>
      </c>
      <c r="G30" s="21" t="s">
        <v>233</v>
      </c>
      <c r="H30" s="23"/>
      <c r="I30" s="23"/>
      <c r="J30" s="23"/>
      <c r="K30" s="23"/>
      <c r="L30" s="23"/>
      <c r="M30" s="23"/>
      <c r="N30" s="23"/>
      <c r="O30" s="23"/>
      <c r="P30" s="23"/>
      <c r="Q30" s="23"/>
      <c r="R30" s="23"/>
      <c r="S30" s="23"/>
      <c r="T30" s="23"/>
      <c r="U30" s="23"/>
      <c r="V30" s="23"/>
      <c r="W30" s="23"/>
    </row>
    <row r="31" ht="21" customHeight="1" spans="1:23">
      <c r="A31" s="134" t="s">
        <v>70</v>
      </c>
      <c r="B31" s="21" t="s">
        <v>220</v>
      </c>
      <c r="C31" s="21" t="s">
        <v>221</v>
      </c>
      <c r="D31" s="21" t="s">
        <v>118</v>
      </c>
      <c r="E31" s="21" t="s">
        <v>119</v>
      </c>
      <c r="F31" s="21" t="s">
        <v>232</v>
      </c>
      <c r="G31" s="21" t="s">
        <v>233</v>
      </c>
      <c r="H31" s="23"/>
      <c r="I31" s="23"/>
      <c r="J31" s="23"/>
      <c r="K31" s="23"/>
      <c r="L31" s="23"/>
      <c r="M31" s="23"/>
      <c r="N31" s="23"/>
      <c r="O31" s="23"/>
      <c r="P31" s="23"/>
      <c r="Q31" s="23"/>
      <c r="R31" s="23"/>
      <c r="S31" s="23"/>
      <c r="T31" s="23"/>
      <c r="U31" s="23"/>
      <c r="V31" s="23"/>
      <c r="W31" s="23"/>
    </row>
    <row r="32" ht="21" customHeight="1" spans="1:23">
      <c r="A32" s="134" t="s">
        <v>70</v>
      </c>
      <c r="B32" s="21" t="s">
        <v>220</v>
      </c>
      <c r="C32" s="21" t="s">
        <v>221</v>
      </c>
      <c r="D32" s="21" t="s">
        <v>88</v>
      </c>
      <c r="E32" s="21" t="s">
        <v>89</v>
      </c>
      <c r="F32" s="21" t="s">
        <v>232</v>
      </c>
      <c r="G32" s="21" t="s">
        <v>233</v>
      </c>
      <c r="H32" s="23">
        <v>9052.27</v>
      </c>
      <c r="I32" s="23">
        <v>9052.27</v>
      </c>
      <c r="J32" s="23"/>
      <c r="K32" s="23"/>
      <c r="L32" s="23">
        <v>9052.27</v>
      </c>
      <c r="M32" s="23"/>
      <c r="N32" s="23"/>
      <c r="O32" s="23"/>
      <c r="P32" s="23"/>
      <c r="Q32" s="23"/>
      <c r="R32" s="23"/>
      <c r="S32" s="23"/>
      <c r="T32" s="23"/>
      <c r="U32" s="23"/>
      <c r="V32" s="23"/>
      <c r="W32" s="23"/>
    </row>
    <row r="33" ht="21" customHeight="1" spans="1:23">
      <c r="A33" s="134" t="s">
        <v>70</v>
      </c>
      <c r="B33" s="21" t="s">
        <v>220</v>
      </c>
      <c r="C33" s="21" t="s">
        <v>221</v>
      </c>
      <c r="D33" s="21" t="s">
        <v>98</v>
      </c>
      <c r="E33" s="21" t="s">
        <v>99</v>
      </c>
      <c r="F33" s="21" t="s">
        <v>232</v>
      </c>
      <c r="G33" s="21" t="s">
        <v>233</v>
      </c>
      <c r="H33" s="23">
        <v>1165.68</v>
      </c>
      <c r="I33" s="23">
        <v>1165.68</v>
      </c>
      <c r="J33" s="23"/>
      <c r="K33" s="23"/>
      <c r="L33" s="23">
        <v>1165.68</v>
      </c>
      <c r="M33" s="23"/>
      <c r="N33" s="23"/>
      <c r="O33" s="23"/>
      <c r="P33" s="23"/>
      <c r="Q33" s="23"/>
      <c r="R33" s="23"/>
      <c r="S33" s="23"/>
      <c r="T33" s="23"/>
      <c r="U33" s="23"/>
      <c r="V33" s="23"/>
      <c r="W33" s="23"/>
    </row>
    <row r="34" ht="21" customHeight="1" spans="1:23">
      <c r="A34" s="134" t="s">
        <v>70</v>
      </c>
      <c r="B34" s="21" t="s">
        <v>220</v>
      </c>
      <c r="C34" s="21" t="s">
        <v>221</v>
      </c>
      <c r="D34" s="21" t="s">
        <v>118</v>
      </c>
      <c r="E34" s="21" t="s">
        <v>119</v>
      </c>
      <c r="F34" s="21" t="s">
        <v>232</v>
      </c>
      <c r="G34" s="21" t="s">
        <v>233</v>
      </c>
      <c r="H34" s="23">
        <v>35376</v>
      </c>
      <c r="I34" s="23">
        <v>35376</v>
      </c>
      <c r="J34" s="23"/>
      <c r="K34" s="23"/>
      <c r="L34" s="23">
        <v>35376</v>
      </c>
      <c r="M34" s="23"/>
      <c r="N34" s="23"/>
      <c r="O34" s="23"/>
      <c r="P34" s="23"/>
      <c r="Q34" s="23"/>
      <c r="R34" s="23"/>
      <c r="S34" s="23"/>
      <c r="T34" s="23"/>
      <c r="U34" s="23"/>
      <c r="V34" s="23"/>
      <c r="W34" s="23"/>
    </row>
    <row r="35" ht="21" customHeight="1" spans="1:23">
      <c r="A35" s="134" t="s">
        <v>70</v>
      </c>
      <c r="B35" s="21" t="s">
        <v>234</v>
      </c>
      <c r="C35" s="21" t="s">
        <v>125</v>
      </c>
      <c r="D35" s="21" t="s">
        <v>124</v>
      </c>
      <c r="E35" s="21" t="s">
        <v>125</v>
      </c>
      <c r="F35" s="21" t="s">
        <v>235</v>
      </c>
      <c r="G35" s="21" t="s">
        <v>125</v>
      </c>
      <c r="H35" s="23"/>
      <c r="I35" s="23"/>
      <c r="J35" s="23"/>
      <c r="K35" s="23"/>
      <c r="L35" s="23"/>
      <c r="M35" s="23"/>
      <c r="N35" s="23"/>
      <c r="O35" s="23"/>
      <c r="P35" s="23"/>
      <c r="Q35" s="23"/>
      <c r="R35" s="23"/>
      <c r="S35" s="23"/>
      <c r="T35" s="23"/>
      <c r="U35" s="23"/>
      <c r="V35" s="23"/>
      <c r="W35" s="23"/>
    </row>
    <row r="36" ht="21" customHeight="1" spans="1:23">
      <c r="A36" s="134" t="s">
        <v>70</v>
      </c>
      <c r="B36" s="21" t="s">
        <v>234</v>
      </c>
      <c r="C36" s="21" t="s">
        <v>125</v>
      </c>
      <c r="D36" s="21" t="s">
        <v>124</v>
      </c>
      <c r="E36" s="21" t="s">
        <v>125</v>
      </c>
      <c r="F36" s="21" t="s">
        <v>235</v>
      </c>
      <c r="G36" s="21" t="s">
        <v>125</v>
      </c>
      <c r="H36" s="23">
        <v>1316098.32</v>
      </c>
      <c r="I36" s="23">
        <v>1316098.32</v>
      </c>
      <c r="J36" s="23"/>
      <c r="K36" s="23"/>
      <c r="L36" s="23">
        <v>1316098.32</v>
      </c>
      <c r="M36" s="23"/>
      <c r="N36" s="23"/>
      <c r="O36" s="23"/>
      <c r="P36" s="23"/>
      <c r="Q36" s="23"/>
      <c r="R36" s="23"/>
      <c r="S36" s="23"/>
      <c r="T36" s="23"/>
      <c r="U36" s="23"/>
      <c r="V36" s="23"/>
      <c r="W36" s="23"/>
    </row>
    <row r="37" ht="21" customHeight="1" spans="1:23">
      <c r="A37" s="134" t="s">
        <v>70</v>
      </c>
      <c r="B37" s="21" t="s">
        <v>236</v>
      </c>
      <c r="C37" s="21" t="s">
        <v>237</v>
      </c>
      <c r="D37" s="21" t="s">
        <v>88</v>
      </c>
      <c r="E37" s="21" t="s">
        <v>89</v>
      </c>
      <c r="F37" s="21" t="s">
        <v>238</v>
      </c>
      <c r="G37" s="21" t="s">
        <v>239</v>
      </c>
      <c r="H37" s="23">
        <v>47730</v>
      </c>
      <c r="I37" s="23">
        <v>47730</v>
      </c>
      <c r="J37" s="23"/>
      <c r="K37" s="23"/>
      <c r="L37" s="23">
        <v>47730</v>
      </c>
      <c r="M37" s="23"/>
      <c r="N37" s="23"/>
      <c r="O37" s="23"/>
      <c r="P37" s="23"/>
      <c r="Q37" s="23"/>
      <c r="R37" s="23"/>
      <c r="S37" s="23"/>
      <c r="T37" s="23"/>
      <c r="U37" s="23"/>
      <c r="V37" s="23"/>
      <c r="W37" s="23"/>
    </row>
    <row r="38" ht="21" customHeight="1" spans="1:23">
      <c r="A38" s="134" t="s">
        <v>70</v>
      </c>
      <c r="B38" s="21" t="s">
        <v>236</v>
      </c>
      <c r="C38" s="21" t="s">
        <v>237</v>
      </c>
      <c r="D38" s="21" t="s">
        <v>88</v>
      </c>
      <c r="E38" s="21" t="s">
        <v>89</v>
      </c>
      <c r="F38" s="21" t="s">
        <v>240</v>
      </c>
      <c r="G38" s="21" t="s">
        <v>241</v>
      </c>
      <c r="H38" s="23">
        <v>60000</v>
      </c>
      <c r="I38" s="23">
        <v>60000</v>
      </c>
      <c r="J38" s="23"/>
      <c r="K38" s="23"/>
      <c r="L38" s="23">
        <v>60000</v>
      </c>
      <c r="M38" s="23"/>
      <c r="N38" s="23"/>
      <c r="O38" s="23"/>
      <c r="P38" s="23"/>
      <c r="Q38" s="23"/>
      <c r="R38" s="23"/>
      <c r="S38" s="23"/>
      <c r="T38" s="23"/>
      <c r="U38" s="23"/>
      <c r="V38" s="23"/>
      <c r="W38" s="23"/>
    </row>
    <row r="39" ht="21" customHeight="1" spans="1:23">
      <c r="A39" s="134" t="s">
        <v>70</v>
      </c>
      <c r="B39" s="21" t="s">
        <v>236</v>
      </c>
      <c r="C39" s="21" t="s">
        <v>237</v>
      </c>
      <c r="D39" s="21" t="s">
        <v>88</v>
      </c>
      <c r="E39" s="21" t="s">
        <v>89</v>
      </c>
      <c r="F39" s="21" t="s">
        <v>242</v>
      </c>
      <c r="G39" s="21" t="s">
        <v>243</v>
      </c>
      <c r="H39" s="23">
        <v>80480</v>
      </c>
      <c r="I39" s="23">
        <v>80480</v>
      </c>
      <c r="J39" s="23"/>
      <c r="K39" s="23"/>
      <c r="L39" s="23">
        <v>80480</v>
      </c>
      <c r="M39" s="23"/>
      <c r="N39" s="23"/>
      <c r="O39" s="23"/>
      <c r="P39" s="23"/>
      <c r="Q39" s="23"/>
      <c r="R39" s="23"/>
      <c r="S39" s="23"/>
      <c r="T39" s="23"/>
      <c r="U39" s="23"/>
      <c r="V39" s="23"/>
      <c r="W39" s="23"/>
    </row>
    <row r="40" ht="21" customHeight="1" spans="1:23">
      <c r="A40" s="134" t="s">
        <v>70</v>
      </c>
      <c r="B40" s="21" t="s">
        <v>236</v>
      </c>
      <c r="C40" s="21" t="s">
        <v>237</v>
      </c>
      <c r="D40" s="21" t="s">
        <v>88</v>
      </c>
      <c r="E40" s="21" t="s">
        <v>89</v>
      </c>
      <c r="F40" s="21" t="s">
        <v>244</v>
      </c>
      <c r="G40" s="21" t="s">
        <v>245</v>
      </c>
      <c r="H40" s="23">
        <v>60000</v>
      </c>
      <c r="I40" s="23">
        <v>60000</v>
      </c>
      <c r="J40" s="23"/>
      <c r="K40" s="23"/>
      <c r="L40" s="23">
        <v>60000</v>
      </c>
      <c r="M40" s="23"/>
      <c r="N40" s="23"/>
      <c r="O40" s="23"/>
      <c r="P40" s="23"/>
      <c r="Q40" s="23"/>
      <c r="R40" s="23"/>
      <c r="S40" s="23"/>
      <c r="T40" s="23"/>
      <c r="U40" s="23"/>
      <c r="V40" s="23"/>
      <c r="W40" s="23"/>
    </row>
    <row r="41" ht="21" customHeight="1" spans="1:23">
      <c r="A41" s="134" t="s">
        <v>70</v>
      </c>
      <c r="B41" s="21" t="s">
        <v>236</v>
      </c>
      <c r="C41" s="21" t="s">
        <v>237</v>
      </c>
      <c r="D41" s="21" t="s">
        <v>88</v>
      </c>
      <c r="E41" s="21" t="s">
        <v>89</v>
      </c>
      <c r="F41" s="21" t="s">
        <v>246</v>
      </c>
      <c r="G41" s="21" t="s">
        <v>247</v>
      </c>
      <c r="H41" s="23">
        <v>16000</v>
      </c>
      <c r="I41" s="23">
        <v>16000</v>
      </c>
      <c r="J41" s="23"/>
      <c r="K41" s="23"/>
      <c r="L41" s="23">
        <v>16000</v>
      </c>
      <c r="M41" s="23"/>
      <c r="N41" s="23"/>
      <c r="O41" s="23"/>
      <c r="P41" s="23"/>
      <c r="Q41" s="23"/>
      <c r="R41" s="23"/>
      <c r="S41" s="23"/>
      <c r="T41" s="23"/>
      <c r="U41" s="23"/>
      <c r="V41" s="23"/>
      <c r="W41" s="23"/>
    </row>
    <row r="42" ht="21" customHeight="1" spans="1:23">
      <c r="A42" s="134" t="s">
        <v>70</v>
      </c>
      <c r="B42" s="21" t="s">
        <v>248</v>
      </c>
      <c r="C42" s="21" t="s">
        <v>179</v>
      </c>
      <c r="D42" s="21" t="s">
        <v>88</v>
      </c>
      <c r="E42" s="21" t="s">
        <v>89</v>
      </c>
      <c r="F42" s="21" t="s">
        <v>249</v>
      </c>
      <c r="G42" s="21" t="s">
        <v>179</v>
      </c>
      <c r="H42" s="23">
        <v>5000</v>
      </c>
      <c r="I42" s="23">
        <v>5000</v>
      </c>
      <c r="J42" s="23"/>
      <c r="K42" s="23"/>
      <c r="L42" s="23">
        <v>5000</v>
      </c>
      <c r="M42" s="23"/>
      <c r="N42" s="23"/>
      <c r="O42" s="23"/>
      <c r="P42" s="23"/>
      <c r="Q42" s="23"/>
      <c r="R42" s="23"/>
      <c r="S42" s="23"/>
      <c r="T42" s="23"/>
      <c r="U42" s="23"/>
      <c r="V42" s="23"/>
      <c r="W42" s="23"/>
    </row>
    <row r="43" ht="21" customHeight="1" spans="1:23">
      <c r="A43" s="134" t="s">
        <v>70</v>
      </c>
      <c r="B43" s="21" t="s">
        <v>236</v>
      </c>
      <c r="C43" s="21" t="s">
        <v>237</v>
      </c>
      <c r="D43" s="21" t="s">
        <v>88</v>
      </c>
      <c r="E43" s="21" t="s">
        <v>89</v>
      </c>
      <c r="F43" s="21" t="s">
        <v>240</v>
      </c>
      <c r="G43" s="21" t="s">
        <v>241</v>
      </c>
      <c r="H43" s="23">
        <v>36000</v>
      </c>
      <c r="I43" s="23">
        <v>36000</v>
      </c>
      <c r="J43" s="23"/>
      <c r="K43" s="23"/>
      <c r="L43" s="23">
        <v>36000</v>
      </c>
      <c r="M43" s="23"/>
      <c r="N43" s="23"/>
      <c r="O43" s="23"/>
      <c r="P43" s="23"/>
      <c r="Q43" s="23"/>
      <c r="R43" s="23"/>
      <c r="S43" s="23"/>
      <c r="T43" s="23"/>
      <c r="U43" s="23"/>
      <c r="V43" s="23"/>
      <c r="W43" s="23"/>
    </row>
    <row r="44" ht="21" customHeight="1" spans="1:23">
      <c r="A44" s="134" t="s">
        <v>70</v>
      </c>
      <c r="B44" s="21" t="s">
        <v>236</v>
      </c>
      <c r="C44" s="21" t="s">
        <v>237</v>
      </c>
      <c r="D44" s="21" t="s">
        <v>88</v>
      </c>
      <c r="E44" s="21" t="s">
        <v>89</v>
      </c>
      <c r="F44" s="21" t="s">
        <v>240</v>
      </c>
      <c r="G44" s="21" t="s">
        <v>241</v>
      </c>
      <c r="H44" s="23">
        <v>20000</v>
      </c>
      <c r="I44" s="23">
        <v>20000</v>
      </c>
      <c r="J44" s="23"/>
      <c r="K44" s="23"/>
      <c r="L44" s="23">
        <v>20000</v>
      </c>
      <c r="M44" s="23"/>
      <c r="N44" s="23"/>
      <c r="O44" s="23"/>
      <c r="P44" s="23"/>
      <c r="Q44" s="23"/>
      <c r="R44" s="23"/>
      <c r="S44" s="23"/>
      <c r="T44" s="23"/>
      <c r="U44" s="23"/>
      <c r="V44" s="23"/>
      <c r="W44" s="23"/>
    </row>
    <row r="45" ht="21" customHeight="1" spans="1:23">
      <c r="A45" s="134" t="s">
        <v>70</v>
      </c>
      <c r="B45" s="21" t="s">
        <v>250</v>
      </c>
      <c r="C45" s="21" t="s">
        <v>251</v>
      </c>
      <c r="D45" s="21" t="s">
        <v>88</v>
      </c>
      <c r="E45" s="21" t="s">
        <v>89</v>
      </c>
      <c r="F45" s="21" t="s">
        <v>252</v>
      </c>
      <c r="G45" s="21" t="s">
        <v>253</v>
      </c>
      <c r="H45" s="23">
        <v>24390</v>
      </c>
      <c r="I45" s="23">
        <v>24390</v>
      </c>
      <c r="J45" s="23"/>
      <c r="K45" s="23"/>
      <c r="L45" s="23">
        <v>24390</v>
      </c>
      <c r="M45" s="23"/>
      <c r="N45" s="23"/>
      <c r="O45" s="23"/>
      <c r="P45" s="23"/>
      <c r="Q45" s="23"/>
      <c r="R45" s="23"/>
      <c r="S45" s="23"/>
      <c r="T45" s="23"/>
      <c r="U45" s="23"/>
      <c r="V45" s="23"/>
      <c r="W45" s="23"/>
    </row>
    <row r="46" ht="21" customHeight="1" spans="1:23">
      <c r="A46" s="134" t="s">
        <v>70</v>
      </c>
      <c r="B46" s="21" t="s">
        <v>236</v>
      </c>
      <c r="C46" s="21" t="s">
        <v>237</v>
      </c>
      <c r="D46" s="21" t="s">
        <v>98</v>
      </c>
      <c r="E46" s="21" t="s">
        <v>99</v>
      </c>
      <c r="F46" s="21" t="s">
        <v>240</v>
      </c>
      <c r="G46" s="21" t="s">
        <v>241</v>
      </c>
      <c r="H46" s="23">
        <v>7220</v>
      </c>
      <c r="I46" s="23">
        <v>7220</v>
      </c>
      <c r="J46" s="23"/>
      <c r="K46" s="23"/>
      <c r="L46" s="23">
        <v>7220</v>
      </c>
      <c r="M46" s="23"/>
      <c r="N46" s="23"/>
      <c r="O46" s="23"/>
      <c r="P46" s="23"/>
      <c r="Q46" s="23"/>
      <c r="R46" s="23"/>
      <c r="S46" s="23"/>
      <c r="T46" s="23"/>
      <c r="U46" s="23"/>
      <c r="V46" s="23"/>
      <c r="W46" s="23"/>
    </row>
    <row r="47" ht="21" customHeight="1" spans="1:23">
      <c r="A47" s="134" t="s">
        <v>70</v>
      </c>
      <c r="B47" s="21" t="s">
        <v>254</v>
      </c>
      <c r="C47" s="21" t="s">
        <v>255</v>
      </c>
      <c r="D47" s="21" t="s">
        <v>104</v>
      </c>
      <c r="E47" s="21" t="s">
        <v>105</v>
      </c>
      <c r="F47" s="21" t="s">
        <v>240</v>
      </c>
      <c r="G47" s="21" t="s">
        <v>241</v>
      </c>
      <c r="H47" s="23">
        <v>39000</v>
      </c>
      <c r="I47" s="23">
        <v>39000</v>
      </c>
      <c r="J47" s="23"/>
      <c r="K47" s="23"/>
      <c r="L47" s="23">
        <v>39000</v>
      </c>
      <c r="M47" s="23"/>
      <c r="N47" s="23"/>
      <c r="O47" s="23"/>
      <c r="P47" s="23"/>
      <c r="Q47" s="23"/>
      <c r="R47" s="23"/>
      <c r="S47" s="23"/>
      <c r="T47" s="23"/>
      <c r="U47" s="23"/>
      <c r="V47" s="23"/>
      <c r="W47" s="23"/>
    </row>
    <row r="48" ht="21" customHeight="1" spans="1:23">
      <c r="A48" s="134" t="s">
        <v>70</v>
      </c>
      <c r="B48" s="21" t="s">
        <v>256</v>
      </c>
      <c r="C48" s="21" t="s">
        <v>257</v>
      </c>
      <c r="D48" s="21" t="s">
        <v>88</v>
      </c>
      <c r="E48" s="21" t="s">
        <v>89</v>
      </c>
      <c r="F48" s="21" t="s">
        <v>258</v>
      </c>
      <c r="G48" s="21" t="s">
        <v>259</v>
      </c>
      <c r="H48" s="23">
        <v>58208.04</v>
      </c>
      <c r="I48" s="23">
        <v>58208.04</v>
      </c>
      <c r="J48" s="23"/>
      <c r="K48" s="23"/>
      <c r="L48" s="23">
        <v>58208.04</v>
      </c>
      <c r="M48" s="23"/>
      <c r="N48" s="23"/>
      <c r="O48" s="23"/>
      <c r="P48" s="23"/>
      <c r="Q48" s="23"/>
      <c r="R48" s="23"/>
      <c r="S48" s="23"/>
      <c r="T48" s="23"/>
      <c r="U48" s="23"/>
      <c r="V48" s="23"/>
      <c r="W48" s="23"/>
    </row>
    <row r="49" ht="21" customHeight="1" spans="1:23">
      <c r="A49" s="134" t="s">
        <v>70</v>
      </c>
      <c r="B49" s="21" t="s">
        <v>256</v>
      </c>
      <c r="C49" s="21" t="s">
        <v>257</v>
      </c>
      <c r="D49" s="21" t="s">
        <v>98</v>
      </c>
      <c r="E49" s="21" t="s">
        <v>99</v>
      </c>
      <c r="F49" s="21" t="s">
        <v>258</v>
      </c>
      <c r="G49" s="21" t="s">
        <v>259</v>
      </c>
      <c r="H49" s="23">
        <v>1108.26</v>
      </c>
      <c r="I49" s="23">
        <v>1108.26</v>
      </c>
      <c r="J49" s="23"/>
      <c r="K49" s="23"/>
      <c r="L49" s="23">
        <v>1108.26</v>
      </c>
      <c r="M49" s="23"/>
      <c r="N49" s="23"/>
      <c r="O49" s="23"/>
      <c r="P49" s="23"/>
      <c r="Q49" s="23"/>
      <c r="R49" s="23"/>
      <c r="S49" s="23"/>
      <c r="T49" s="23"/>
      <c r="U49" s="23"/>
      <c r="V49" s="23"/>
      <c r="W49" s="23"/>
    </row>
    <row r="50" ht="21" customHeight="1" spans="1:23">
      <c r="A50" s="134" t="s">
        <v>70</v>
      </c>
      <c r="B50" s="21" t="s">
        <v>260</v>
      </c>
      <c r="C50" s="21" t="s">
        <v>261</v>
      </c>
      <c r="D50" s="21" t="s">
        <v>88</v>
      </c>
      <c r="E50" s="21" t="s">
        <v>89</v>
      </c>
      <c r="F50" s="21" t="s">
        <v>262</v>
      </c>
      <c r="G50" s="21" t="s">
        <v>261</v>
      </c>
      <c r="H50" s="23">
        <v>77610.72</v>
      </c>
      <c r="I50" s="23">
        <v>77610.72</v>
      </c>
      <c r="J50" s="23"/>
      <c r="K50" s="23"/>
      <c r="L50" s="23">
        <v>77610.72</v>
      </c>
      <c r="M50" s="23"/>
      <c r="N50" s="23"/>
      <c r="O50" s="23"/>
      <c r="P50" s="23"/>
      <c r="Q50" s="23"/>
      <c r="R50" s="23"/>
      <c r="S50" s="23"/>
      <c r="T50" s="23"/>
      <c r="U50" s="23"/>
      <c r="V50" s="23"/>
      <c r="W50" s="23"/>
    </row>
    <row r="51" ht="21" customHeight="1" spans="1:23">
      <c r="A51" s="134" t="s">
        <v>70</v>
      </c>
      <c r="B51" s="21" t="s">
        <v>260</v>
      </c>
      <c r="C51" s="21" t="s">
        <v>261</v>
      </c>
      <c r="D51" s="21" t="s">
        <v>98</v>
      </c>
      <c r="E51" s="21" t="s">
        <v>99</v>
      </c>
      <c r="F51" s="21" t="s">
        <v>262</v>
      </c>
      <c r="G51" s="21" t="s">
        <v>261</v>
      </c>
      <c r="H51" s="23">
        <v>1477.68</v>
      </c>
      <c r="I51" s="23">
        <v>1477.68</v>
      </c>
      <c r="J51" s="23"/>
      <c r="K51" s="23"/>
      <c r="L51" s="23">
        <v>1477.68</v>
      </c>
      <c r="M51" s="23"/>
      <c r="N51" s="23"/>
      <c r="O51" s="23"/>
      <c r="P51" s="23"/>
      <c r="Q51" s="23"/>
      <c r="R51" s="23"/>
      <c r="S51" s="23"/>
      <c r="T51" s="23"/>
      <c r="U51" s="23"/>
      <c r="V51" s="23"/>
      <c r="W51" s="23"/>
    </row>
    <row r="52" ht="21" customHeight="1" spans="1:23">
      <c r="A52" s="134" t="s">
        <v>70</v>
      </c>
      <c r="B52" s="21" t="s">
        <v>263</v>
      </c>
      <c r="C52" s="21" t="s">
        <v>264</v>
      </c>
      <c r="D52" s="21" t="s">
        <v>88</v>
      </c>
      <c r="E52" s="21" t="s">
        <v>89</v>
      </c>
      <c r="F52" s="21" t="s">
        <v>265</v>
      </c>
      <c r="G52" s="21" t="s">
        <v>264</v>
      </c>
      <c r="H52" s="23">
        <v>1206</v>
      </c>
      <c r="I52" s="23">
        <v>1206</v>
      </c>
      <c r="J52" s="23"/>
      <c r="K52" s="23"/>
      <c r="L52" s="23">
        <v>1206</v>
      </c>
      <c r="M52" s="23"/>
      <c r="N52" s="23"/>
      <c r="O52" s="23"/>
      <c r="P52" s="23"/>
      <c r="Q52" s="23"/>
      <c r="R52" s="23"/>
      <c r="S52" s="23"/>
      <c r="T52" s="23"/>
      <c r="U52" s="23"/>
      <c r="V52" s="23"/>
      <c r="W52" s="23"/>
    </row>
    <row r="53" ht="21" customHeight="1" spans="1:23">
      <c r="A53" s="134" t="s">
        <v>70</v>
      </c>
      <c r="B53" s="21" t="s">
        <v>263</v>
      </c>
      <c r="C53" s="21" t="s">
        <v>264</v>
      </c>
      <c r="D53" s="21" t="s">
        <v>98</v>
      </c>
      <c r="E53" s="21" t="s">
        <v>99</v>
      </c>
      <c r="F53" s="21" t="s">
        <v>265</v>
      </c>
      <c r="G53" s="21" t="s">
        <v>264</v>
      </c>
      <c r="H53" s="23">
        <v>36</v>
      </c>
      <c r="I53" s="23">
        <v>36</v>
      </c>
      <c r="J53" s="23"/>
      <c r="K53" s="23"/>
      <c r="L53" s="23">
        <v>36</v>
      </c>
      <c r="M53" s="23"/>
      <c r="N53" s="23"/>
      <c r="O53" s="23"/>
      <c r="P53" s="23"/>
      <c r="Q53" s="23"/>
      <c r="R53" s="23"/>
      <c r="S53" s="23"/>
      <c r="T53" s="23"/>
      <c r="U53" s="23"/>
      <c r="V53" s="23"/>
      <c r="W53" s="23"/>
    </row>
    <row r="54" ht="21" customHeight="1" spans="1:23">
      <c r="A54" s="134" t="s">
        <v>70</v>
      </c>
      <c r="B54" s="21" t="s">
        <v>266</v>
      </c>
      <c r="C54" s="21" t="s">
        <v>267</v>
      </c>
      <c r="D54" s="21" t="s">
        <v>88</v>
      </c>
      <c r="E54" s="21" t="s">
        <v>89</v>
      </c>
      <c r="F54" s="21" t="s">
        <v>268</v>
      </c>
      <c r="G54" s="21" t="s">
        <v>267</v>
      </c>
      <c r="H54" s="23">
        <v>75000</v>
      </c>
      <c r="I54" s="23">
        <v>75000</v>
      </c>
      <c r="J54" s="23"/>
      <c r="K54" s="23"/>
      <c r="L54" s="23">
        <v>75000</v>
      </c>
      <c r="M54" s="23"/>
      <c r="N54" s="23"/>
      <c r="O54" s="23"/>
      <c r="P54" s="23"/>
      <c r="Q54" s="23"/>
      <c r="R54" s="23"/>
      <c r="S54" s="23"/>
      <c r="T54" s="23"/>
      <c r="U54" s="23"/>
      <c r="V54" s="23"/>
      <c r="W54" s="23"/>
    </row>
    <row r="55" ht="21" customHeight="1" spans="1:23">
      <c r="A55" s="134" t="s">
        <v>70</v>
      </c>
      <c r="B55" s="21" t="s">
        <v>269</v>
      </c>
      <c r="C55" s="21" t="s">
        <v>270</v>
      </c>
      <c r="D55" s="21" t="s">
        <v>88</v>
      </c>
      <c r="E55" s="21" t="s">
        <v>89</v>
      </c>
      <c r="F55" s="21" t="s">
        <v>252</v>
      </c>
      <c r="G55" s="21" t="s">
        <v>253</v>
      </c>
      <c r="H55" s="23">
        <v>869400</v>
      </c>
      <c r="I55" s="23">
        <v>869400</v>
      </c>
      <c r="J55" s="23"/>
      <c r="K55" s="23"/>
      <c r="L55" s="23">
        <v>869400</v>
      </c>
      <c r="M55" s="23"/>
      <c r="N55" s="23"/>
      <c r="O55" s="23"/>
      <c r="P55" s="23"/>
      <c r="Q55" s="23"/>
      <c r="R55" s="23"/>
      <c r="S55" s="23"/>
      <c r="T55" s="23"/>
      <c r="U55" s="23"/>
      <c r="V55" s="23"/>
      <c r="W55" s="23"/>
    </row>
    <row r="56" ht="21" customHeight="1" spans="1:23">
      <c r="A56" s="134" t="s">
        <v>70</v>
      </c>
      <c r="B56" s="21" t="s">
        <v>271</v>
      </c>
      <c r="C56" s="21" t="s">
        <v>272</v>
      </c>
      <c r="D56" s="21" t="s">
        <v>104</v>
      </c>
      <c r="E56" s="21" t="s">
        <v>105</v>
      </c>
      <c r="F56" s="21" t="s">
        <v>273</v>
      </c>
      <c r="G56" s="21" t="s">
        <v>274</v>
      </c>
      <c r="H56" s="23">
        <v>1407310.2</v>
      </c>
      <c r="I56" s="23">
        <v>1407310.2</v>
      </c>
      <c r="J56" s="23"/>
      <c r="K56" s="23"/>
      <c r="L56" s="23">
        <v>1407310.2</v>
      </c>
      <c r="M56" s="23"/>
      <c r="N56" s="23"/>
      <c r="O56" s="23"/>
      <c r="P56" s="23"/>
      <c r="Q56" s="23"/>
      <c r="R56" s="23"/>
      <c r="S56" s="23"/>
      <c r="T56" s="23"/>
      <c r="U56" s="23"/>
      <c r="V56" s="23"/>
      <c r="W56" s="23"/>
    </row>
    <row r="57" ht="21" customHeight="1" spans="1:23">
      <c r="A57" s="134" t="s">
        <v>70</v>
      </c>
      <c r="B57" s="21" t="s">
        <v>275</v>
      </c>
      <c r="C57" s="21" t="s">
        <v>276</v>
      </c>
      <c r="D57" s="21" t="s">
        <v>88</v>
      </c>
      <c r="E57" s="21" t="s">
        <v>89</v>
      </c>
      <c r="F57" s="21" t="s">
        <v>240</v>
      </c>
      <c r="G57" s="21" t="s">
        <v>241</v>
      </c>
      <c r="H57" s="23">
        <v>20000</v>
      </c>
      <c r="I57" s="23">
        <v>20000</v>
      </c>
      <c r="J57" s="23"/>
      <c r="K57" s="23"/>
      <c r="L57" s="23">
        <v>20000</v>
      </c>
      <c r="M57" s="23"/>
      <c r="N57" s="23"/>
      <c r="O57" s="23"/>
      <c r="P57" s="23"/>
      <c r="Q57" s="23"/>
      <c r="R57" s="23"/>
      <c r="S57" s="23"/>
      <c r="T57" s="23"/>
      <c r="U57" s="23"/>
      <c r="V57" s="23"/>
      <c r="W57" s="23"/>
    </row>
    <row r="58" ht="21" customHeight="1" spans="1:23">
      <c r="A58" s="35" t="s">
        <v>126</v>
      </c>
      <c r="B58" s="135"/>
      <c r="C58" s="135"/>
      <c r="D58" s="135"/>
      <c r="E58" s="135"/>
      <c r="F58" s="135"/>
      <c r="G58" s="136"/>
      <c r="H58" s="23">
        <v>17172319.63</v>
      </c>
      <c r="I58" s="23">
        <v>17172319.63</v>
      </c>
      <c r="J58" s="23"/>
      <c r="K58" s="23"/>
      <c r="L58" s="23">
        <v>17172319.63</v>
      </c>
      <c r="M58" s="23"/>
      <c r="N58" s="23"/>
      <c r="O58" s="23"/>
      <c r="P58" s="23"/>
      <c r="Q58" s="23"/>
      <c r="R58" s="23"/>
      <c r="S58" s="23"/>
      <c r="T58" s="23"/>
      <c r="U58" s="23"/>
      <c r="V58" s="23"/>
      <c r="W58" s="23"/>
    </row>
  </sheetData>
  <mergeCells count="30">
    <mergeCell ref="A2:W2"/>
    <mergeCell ref="A3:G3"/>
    <mergeCell ref="H4:W4"/>
    <mergeCell ref="I5:M5"/>
    <mergeCell ref="N5:P5"/>
    <mergeCell ref="R5:W5"/>
    <mergeCell ref="A58:G5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9"/>
  <sheetViews>
    <sheetView showZeros="0" workbookViewId="0">
      <selection activeCell="H42" sqref="H42"/>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277</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"单位名称："&amp;"临沧市人民代表大会常务委员会"</f>
        <v>单位名称：临沧市人民代表大会常务委员会</v>
      </c>
      <c r="B3" s="8"/>
      <c r="C3" s="8"/>
      <c r="D3" s="8"/>
      <c r="E3" s="8"/>
      <c r="F3" s="8"/>
      <c r="G3" s="8"/>
      <c r="H3" s="8"/>
      <c r="I3" s="9"/>
      <c r="J3" s="9"/>
      <c r="K3" s="9"/>
      <c r="L3" s="9"/>
      <c r="M3" s="9"/>
      <c r="N3" s="9"/>
      <c r="O3" s="9"/>
      <c r="P3" s="9"/>
      <c r="Q3" s="9"/>
      <c r="R3" s="1"/>
      <c r="S3" s="1"/>
      <c r="T3" s="1"/>
      <c r="U3" s="3"/>
      <c r="V3" s="1"/>
      <c r="W3" s="39" t="s">
        <v>174</v>
      </c>
    </row>
    <row r="4" ht="18.75" customHeight="1" spans="1:23">
      <c r="A4" s="10" t="s">
        <v>278</v>
      </c>
      <c r="B4" s="11" t="s">
        <v>188</v>
      </c>
      <c r="C4" s="10" t="s">
        <v>189</v>
      </c>
      <c r="D4" s="10" t="s">
        <v>279</v>
      </c>
      <c r="E4" s="11" t="s">
        <v>190</v>
      </c>
      <c r="F4" s="11" t="s">
        <v>191</v>
      </c>
      <c r="G4" s="11" t="s">
        <v>280</v>
      </c>
      <c r="H4" s="11" t="s">
        <v>281</v>
      </c>
      <c r="I4" s="31" t="s">
        <v>55</v>
      </c>
      <c r="J4" s="12" t="s">
        <v>282</v>
      </c>
      <c r="K4" s="13"/>
      <c r="L4" s="13"/>
      <c r="M4" s="14"/>
      <c r="N4" s="12" t="s">
        <v>196</v>
      </c>
      <c r="O4" s="13"/>
      <c r="P4" s="14"/>
      <c r="Q4" s="11" t="s">
        <v>61</v>
      </c>
      <c r="R4" s="12" t="s">
        <v>78</v>
      </c>
      <c r="S4" s="13"/>
      <c r="T4" s="13"/>
      <c r="U4" s="13"/>
      <c r="V4" s="13"/>
      <c r="W4" s="14"/>
    </row>
    <row r="5" ht="18.75" customHeight="1" spans="1:23">
      <c r="A5" s="15"/>
      <c r="B5" s="32"/>
      <c r="C5" s="15"/>
      <c r="D5" s="15"/>
      <c r="E5" s="16"/>
      <c r="F5" s="16"/>
      <c r="G5" s="16"/>
      <c r="H5" s="16"/>
      <c r="I5" s="32"/>
      <c r="J5" s="123" t="s">
        <v>58</v>
      </c>
      <c r="K5" s="124"/>
      <c r="L5" s="11" t="s">
        <v>59</v>
      </c>
      <c r="M5" s="11" t="s">
        <v>60</v>
      </c>
      <c r="N5" s="11" t="s">
        <v>58</v>
      </c>
      <c r="O5" s="11" t="s">
        <v>59</v>
      </c>
      <c r="P5" s="11" t="s">
        <v>60</v>
      </c>
      <c r="Q5" s="16"/>
      <c r="R5" s="11" t="s">
        <v>57</v>
      </c>
      <c r="S5" s="10" t="s">
        <v>64</v>
      </c>
      <c r="T5" s="10" t="s">
        <v>202</v>
      </c>
      <c r="U5" s="10" t="s">
        <v>66</v>
      </c>
      <c r="V5" s="10" t="s">
        <v>67</v>
      </c>
      <c r="W5" s="10" t="s">
        <v>68</v>
      </c>
    </row>
    <row r="6" ht="18.75" customHeight="1" spans="1:23">
      <c r="A6" s="32"/>
      <c r="B6" s="32"/>
      <c r="C6" s="32"/>
      <c r="D6" s="32"/>
      <c r="E6" s="32"/>
      <c r="F6" s="32"/>
      <c r="G6" s="32"/>
      <c r="H6" s="32"/>
      <c r="I6" s="32"/>
      <c r="J6" s="125" t="s">
        <v>57</v>
      </c>
      <c r="K6" s="97"/>
      <c r="L6" s="32"/>
      <c r="M6" s="32"/>
      <c r="N6" s="32"/>
      <c r="O6" s="32"/>
      <c r="P6" s="32"/>
      <c r="Q6" s="32"/>
      <c r="R6" s="32"/>
      <c r="S6" s="126"/>
      <c r="T6" s="126"/>
      <c r="U6" s="126"/>
      <c r="V6" s="126"/>
      <c r="W6" s="126"/>
    </row>
    <row r="7" ht="18.75" customHeight="1" spans="1:23">
      <c r="A7" s="17"/>
      <c r="B7" s="33"/>
      <c r="C7" s="17"/>
      <c r="D7" s="17"/>
      <c r="E7" s="18"/>
      <c r="F7" s="18"/>
      <c r="G7" s="18"/>
      <c r="H7" s="18"/>
      <c r="I7" s="33"/>
      <c r="J7" s="46" t="s">
        <v>57</v>
      </c>
      <c r="K7" s="46" t="s">
        <v>283</v>
      </c>
      <c r="L7" s="18"/>
      <c r="M7" s="18"/>
      <c r="N7" s="18"/>
      <c r="O7" s="18"/>
      <c r="P7" s="18"/>
      <c r="Q7" s="18"/>
      <c r="R7" s="18"/>
      <c r="S7" s="18"/>
      <c r="T7" s="18"/>
      <c r="U7" s="33"/>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284</v>
      </c>
      <c r="D9" s="21"/>
      <c r="E9" s="21"/>
      <c r="F9" s="21"/>
      <c r="G9" s="21"/>
      <c r="H9" s="21"/>
      <c r="I9" s="23">
        <v>94100</v>
      </c>
      <c r="J9" s="23">
        <v>94100</v>
      </c>
      <c r="K9" s="23">
        <v>94100</v>
      </c>
      <c r="L9" s="23"/>
      <c r="M9" s="23"/>
      <c r="N9" s="23"/>
      <c r="O9" s="23"/>
      <c r="P9" s="23"/>
      <c r="Q9" s="23"/>
      <c r="R9" s="23"/>
      <c r="S9" s="23"/>
      <c r="T9" s="23"/>
      <c r="U9" s="23"/>
      <c r="V9" s="23"/>
      <c r="W9" s="23"/>
    </row>
    <row r="10" ht="18.75" customHeight="1" spans="1:23">
      <c r="A10" s="122" t="s">
        <v>285</v>
      </c>
      <c r="B10" s="122" t="s">
        <v>286</v>
      </c>
      <c r="C10" s="21" t="s">
        <v>284</v>
      </c>
      <c r="D10" s="122" t="s">
        <v>70</v>
      </c>
      <c r="E10" s="122" t="s">
        <v>90</v>
      </c>
      <c r="F10" s="122" t="s">
        <v>91</v>
      </c>
      <c r="G10" s="122" t="s">
        <v>240</v>
      </c>
      <c r="H10" s="122" t="s">
        <v>241</v>
      </c>
      <c r="I10" s="23">
        <v>58100</v>
      </c>
      <c r="J10" s="23">
        <v>58100</v>
      </c>
      <c r="K10" s="23">
        <v>58100</v>
      </c>
      <c r="L10" s="23"/>
      <c r="M10" s="23"/>
      <c r="N10" s="23"/>
      <c r="O10" s="23"/>
      <c r="P10" s="23"/>
      <c r="Q10" s="23"/>
      <c r="R10" s="23"/>
      <c r="S10" s="23"/>
      <c r="T10" s="23"/>
      <c r="U10" s="23"/>
      <c r="V10" s="23"/>
      <c r="W10" s="23"/>
    </row>
    <row r="11" ht="18.75" customHeight="1" spans="1:23">
      <c r="A11" s="122" t="s">
        <v>285</v>
      </c>
      <c r="B11" s="122" t="s">
        <v>286</v>
      </c>
      <c r="C11" s="21" t="s">
        <v>284</v>
      </c>
      <c r="D11" s="122" t="s">
        <v>70</v>
      </c>
      <c r="E11" s="122" t="s">
        <v>90</v>
      </c>
      <c r="F11" s="122" t="s">
        <v>91</v>
      </c>
      <c r="G11" s="122" t="s">
        <v>240</v>
      </c>
      <c r="H11" s="122" t="s">
        <v>241</v>
      </c>
      <c r="I11" s="23">
        <v>36000</v>
      </c>
      <c r="J11" s="23">
        <v>36000</v>
      </c>
      <c r="K11" s="23">
        <v>36000</v>
      </c>
      <c r="L11" s="23"/>
      <c r="M11" s="23"/>
      <c r="N11" s="23"/>
      <c r="O11" s="23"/>
      <c r="P11" s="23"/>
      <c r="Q11" s="23"/>
      <c r="R11" s="23"/>
      <c r="S11" s="23"/>
      <c r="T11" s="23"/>
      <c r="U11" s="23"/>
      <c r="V11" s="23"/>
      <c r="W11" s="23"/>
    </row>
    <row r="12" ht="18.75" customHeight="1" spans="1:23">
      <c r="A12" s="25"/>
      <c r="B12" s="25"/>
      <c r="C12" s="21" t="s">
        <v>287</v>
      </c>
      <c r="D12" s="25"/>
      <c r="E12" s="25"/>
      <c r="F12" s="25"/>
      <c r="G12" s="25"/>
      <c r="H12" s="25"/>
      <c r="I12" s="23">
        <v>100000</v>
      </c>
      <c r="J12" s="23">
        <v>100000</v>
      </c>
      <c r="K12" s="23">
        <v>100000</v>
      </c>
      <c r="L12" s="23"/>
      <c r="M12" s="23"/>
      <c r="N12" s="23"/>
      <c r="O12" s="23"/>
      <c r="P12" s="23"/>
      <c r="Q12" s="23"/>
      <c r="R12" s="23"/>
      <c r="S12" s="23"/>
      <c r="T12" s="23"/>
      <c r="U12" s="23"/>
      <c r="V12" s="23"/>
      <c r="W12" s="23"/>
    </row>
    <row r="13" ht="18.75" customHeight="1" spans="1:23">
      <c r="A13" s="122" t="s">
        <v>285</v>
      </c>
      <c r="B13" s="122" t="s">
        <v>288</v>
      </c>
      <c r="C13" s="21" t="s">
        <v>287</v>
      </c>
      <c r="D13" s="122" t="s">
        <v>70</v>
      </c>
      <c r="E13" s="122" t="s">
        <v>92</v>
      </c>
      <c r="F13" s="122" t="s">
        <v>93</v>
      </c>
      <c r="G13" s="122" t="s">
        <v>240</v>
      </c>
      <c r="H13" s="122" t="s">
        <v>241</v>
      </c>
      <c r="I13" s="23">
        <v>36000</v>
      </c>
      <c r="J13" s="23">
        <v>36000</v>
      </c>
      <c r="K13" s="23">
        <v>36000</v>
      </c>
      <c r="L13" s="23"/>
      <c r="M13" s="23"/>
      <c r="N13" s="23"/>
      <c r="O13" s="23"/>
      <c r="P13" s="23"/>
      <c r="Q13" s="23"/>
      <c r="R13" s="23"/>
      <c r="S13" s="23"/>
      <c r="T13" s="23"/>
      <c r="U13" s="23"/>
      <c r="V13" s="23"/>
      <c r="W13" s="23"/>
    </row>
    <row r="14" ht="18.75" customHeight="1" spans="1:23">
      <c r="A14" s="122" t="s">
        <v>285</v>
      </c>
      <c r="B14" s="122" t="s">
        <v>288</v>
      </c>
      <c r="C14" s="21" t="s">
        <v>287</v>
      </c>
      <c r="D14" s="122" t="s">
        <v>70</v>
      </c>
      <c r="E14" s="122" t="s">
        <v>92</v>
      </c>
      <c r="F14" s="122" t="s">
        <v>93</v>
      </c>
      <c r="G14" s="122" t="s">
        <v>289</v>
      </c>
      <c r="H14" s="122" t="s">
        <v>290</v>
      </c>
      <c r="I14" s="23">
        <v>64000</v>
      </c>
      <c r="J14" s="23">
        <v>64000</v>
      </c>
      <c r="K14" s="23">
        <v>64000</v>
      </c>
      <c r="L14" s="23"/>
      <c r="M14" s="23"/>
      <c r="N14" s="23"/>
      <c r="O14" s="23"/>
      <c r="P14" s="23"/>
      <c r="Q14" s="23"/>
      <c r="R14" s="23"/>
      <c r="S14" s="23"/>
      <c r="T14" s="23"/>
      <c r="U14" s="23"/>
      <c r="V14" s="23"/>
      <c r="W14" s="23"/>
    </row>
    <row r="15" ht="18.75" customHeight="1" spans="1:23">
      <c r="A15" s="25"/>
      <c r="B15" s="25"/>
      <c r="C15" s="21" t="s">
        <v>291</v>
      </c>
      <c r="D15" s="25"/>
      <c r="E15" s="25"/>
      <c r="F15" s="25"/>
      <c r="G15" s="25"/>
      <c r="H15" s="25"/>
      <c r="I15" s="23">
        <v>100000</v>
      </c>
      <c r="J15" s="23">
        <v>100000</v>
      </c>
      <c r="K15" s="23">
        <v>100000</v>
      </c>
      <c r="L15" s="23"/>
      <c r="M15" s="23"/>
      <c r="N15" s="23"/>
      <c r="O15" s="23"/>
      <c r="P15" s="23"/>
      <c r="Q15" s="23"/>
      <c r="R15" s="23"/>
      <c r="S15" s="23"/>
      <c r="T15" s="23"/>
      <c r="U15" s="23"/>
      <c r="V15" s="23"/>
      <c r="W15" s="23"/>
    </row>
    <row r="16" ht="18.75" customHeight="1" spans="1:23">
      <c r="A16" s="122" t="s">
        <v>285</v>
      </c>
      <c r="B16" s="122" t="s">
        <v>292</v>
      </c>
      <c r="C16" s="21" t="s">
        <v>291</v>
      </c>
      <c r="D16" s="122" t="s">
        <v>70</v>
      </c>
      <c r="E16" s="122" t="s">
        <v>90</v>
      </c>
      <c r="F16" s="122" t="s">
        <v>91</v>
      </c>
      <c r="G16" s="122" t="s">
        <v>240</v>
      </c>
      <c r="H16" s="122" t="s">
        <v>241</v>
      </c>
      <c r="I16" s="23">
        <v>50000</v>
      </c>
      <c r="J16" s="23">
        <v>50000</v>
      </c>
      <c r="K16" s="23">
        <v>50000</v>
      </c>
      <c r="L16" s="23"/>
      <c r="M16" s="23"/>
      <c r="N16" s="23"/>
      <c r="O16" s="23"/>
      <c r="P16" s="23"/>
      <c r="Q16" s="23"/>
      <c r="R16" s="23"/>
      <c r="S16" s="23"/>
      <c r="T16" s="23"/>
      <c r="U16" s="23"/>
      <c r="V16" s="23"/>
      <c r="W16" s="23"/>
    </row>
    <row r="17" ht="18.75" customHeight="1" spans="1:23">
      <c r="A17" s="122" t="s">
        <v>285</v>
      </c>
      <c r="B17" s="122" t="s">
        <v>292</v>
      </c>
      <c r="C17" s="21" t="s">
        <v>291</v>
      </c>
      <c r="D17" s="122" t="s">
        <v>70</v>
      </c>
      <c r="E17" s="122" t="s">
        <v>90</v>
      </c>
      <c r="F17" s="122" t="s">
        <v>91</v>
      </c>
      <c r="G17" s="122" t="s">
        <v>238</v>
      </c>
      <c r="H17" s="122" t="s">
        <v>239</v>
      </c>
      <c r="I17" s="23">
        <v>30000</v>
      </c>
      <c r="J17" s="23">
        <v>30000</v>
      </c>
      <c r="K17" s="23">
        <v>30000</v>
      </c>
      <c r="L17" s="23"/>
      <c r="M17" s="23"/>
      <c r="N17" s="23"/>
      <c r="O17" s="23"/>
      <c r="P17" s="23"/>
      <c r="Q17" s="23"/>
      <c r="R17" s="23"/>
      <c r="S17" s="23"/>
      <c r="T17" s="23"/>
      <c r="U17" s="23"/>
      <c r="V17" s="23"/>
      <c r="W17" s="23"/>
    </row>
    <row r="18" ht="18.75" customHeight="1" spans="1:23">
      <c r="A18" s="122" t="s">
        <v>285</v>
      </c>
      <c r="B18" s="122" t="s">
        <v>292</v>
      </c>
      <c r="C18" s="21" t="s">
        <v>291</v>
      </c>
      <c r="D18" s="122" t="s">
        <v>70</v>
      </c>
      <c r="E18" s="122" t="s">
        <v>90</v>
      </c>
      <c r="F18" s="122" t="s">
        <v>91</v>
      </c>
      <c r="G18" s="122" t="s">
        <v>249</v>
      </c>
      <c r="H18" s="122" t="s">
        <v>179</v>
      </c>
      <c r="I18" s="23">
        <v>20000</v>
      </c>
      <c r="J18" s="23">
        <v>20000</v>
      </c>
      <c r="K18" s="23">
        <v>20000</v>
      </c>
      <c r="L18" s="23"/>
      <c r="M18" s="23"/>
      <c r="N18" s="23"/>
      <c r="O18" s="23"/>
      <c r="P18" s="23"/>
      <c r="Q18" s="23"/>
      <c r="R18" s="23"/>
      <c r="S18" s="23"/>
      <c r="T18" s="23"/>
      <c r="U18" s="23"/>
      <c r="V18" s="23"/>
      <c r="W18" s="23"/>
    </row>
    <row r="19" ht="18.75" customHeight="1" spans="1:23">
      <c r="A19" s="25"/>
      <c r="B19" s="25"/>
      <c r="C19" s="21" t="s">
        <v>293</v>
      </c>
      <c r="D19" s="25"/>
      <c r="E19" s="25"/>
      <c r="F19" s="25"/>
      <c r="G19" s="25"/>
      <c r="H19" s="25"/>
      <c r="I19" s="23">
        <v>50000</v>
      </c>
      <c r="J19" s="23">
        <v>50000</v>
      </c>
      <c r="K19" s="23">
        <v>50000</v>
      </c>
      <c r="L19" s="23"/>
      <c r="M19" s="23"/>
      <c r="N19" s="23"/>
      <c r="O19" s="23"/>
      <c r="P19" s="23"/>
      <c r="Q19" s="23"/>
      <c r="R19" s="23"/>
      <c r="S19" s="23"/>
      <c r="T19" s="23"/>
      <c r="U19" s="23"/>
      <c r="V19" s="23"/>
      <c r="W19" s="23"/>
    </row>
    <row r="20" ht="18.75" customHeight="1" spans="1:23">
      <c r="A20" s="122" t="s">
        <v>285</v>
      </c>
      <c r="B20" s="122" t="s">
        <v>294</v>
      </c>
      <c r="C20" s="21" t="s">
        <v>293</v>
      </c>
      <c r="D20" s="122" t="s">
        <v>70</v>
      </c>
      <c r="E20" s="122" t="s">
        <v>92</v>
      </c>
      <c r="F20" s="122" t="s">
        <v>93</v>
      </c>
      <c r="G20" s="122" t="s">
        <v>238</v>
      </c>
      <c r="H20" s="122" t="s">
        <v>239</v>
      </c>
      <c r="I20" s="23">
        <v>30000</v>
      </c>
      <c r="J20" s="23">
        <v>30000</v>
      </c>
      <c r="K20" s="23">
        <v>30000</v>
      </c>
      <c r="L20" s="23"/>
      <c r="M20" s="23"/>
      <c r="N20" s="23"/>
      <c r="O20" s="23"/>
      <c r="P20" s="23"/>
      <c r="Q20" s="23"/>
      <c r="R20" s="23"/>
      <c r="S20" s="23"/>
      <c r="T20" s="23"/>
      <c r="U20" s="23"/>
      <c r="V20" s="23"/>
      <c r="W20" s="23"/>
    </row>
    <row r="21" ht="18.75" customHeight="1" spans="1:23">
      <c r="A21" s="122" t="s">
        <v>285</v>
      </c>
      <c r="B21" s="122" t="s">
        <v>294</v>
      </c>
      <c r="C21" s="21" t="s">
        <v>293</v>
      </c>
      <c r="D21" s="122" t="s">
        <v>70</v>
      </c>
      <c r="E21" s="122" t="s">
        <v>92</v>
      </c>
      <c r="F21" s="122" t="s">
        <v>93</v>
      </c>
      <c r="G21" s="122" t="s">
        <v>289</v>
      </c>
      <c r="H21" s="122" t="s">
        <v>290</v>
      </c>
      <c r="I21" s="23">
        <v>20000</v>
      </c>
      <c r="J21" s="23">
        <v>20000</v>
      </c>
      <c r="K21" s="23">
        <v>20000</v>
      </c>
      <c r="L21" s="23"/>
      <c r="M21" s="23"/>
      <c r="N21" s="23"/>
      <c r="O21" s="23"/>
      <c r="P21" s="23"/>
      <c r="Q21" s="23"/>
      <c r="R21" s="23"/>
      <c r="S21" s="23"/>
      <c r="T21" s="23"/>
      <c r="U21" s="23"/>
      <c r="V21" s="23"/>
      <c r="W21" s="23"/>
    </row>
    <row r="22" ht="18.75" customHeight="1" spans="1:23">
      <c r="A22" s="25"/>
      <c r="B22" s="25"/>
      <c r="C22" s="21" t="s">
        <v>295</v>
      </c>
      <c r="D22" s="25"/>
      <c r="E22" s="25"/>
      <c r="F22" s="25"/>
      <c r="G22" s="25"/>
      <c r="H22" s="25"/>
      <c r="I22" s="23">
        <v>300000</v>
      </c>
      <c r="J22" s="23"/>
      <c r="K22" s="23"/>
      <c r="L22" s="23"/>
      <c r="M22" s="23"/>
      <c r="N22" s="23"/>
      <c r="O22" s="23"/>
      <c r="P22" s="23"/>
      <c r="Q22" s="23"/>
      <c r="R22" s="23">
        <v>300000</v>
      </c>
      <c r="S22" s="23"/>
      <c r="T22" s="23"/>
      <c r="U22" s="23"/>
      <c r="V22" s="23"/>
      <c r="W22" s="23">
        <v>300000</v>
      </c>
    </row>
    <row r="23" ht="18.75" customHeight="1" spans="1:23">
      <c r="A23" s="122" t="s">
        <v>285</v>
      </c>
      <c r="B23" s="122" t="s">
        <v>296</v>
      </c>
      <c r="C23" s="21" t="s">
        <v>295</v>
      </c>
      <c r="D23" s="122" t="s">
        <v>70</v>
      </c>
      <c r="E23" s="122" t="s">
        <v>90</v>
      </c>
      <c r="F23" s="122" t="s">
        <v>91</v>
      </c>
      <c r="G23" s="122" t="s">
        <v>240</v>
      </c>
      <c r="H23" s="122" t="s">
        <v>241</v>
      </c>
      <c r="I23" s="23">
        <v>300000</v>
      </c>
      <c r="J23" s="23"/>
      <c r="K23" s="23"/>
      <c r="L23" s="23"/>
      <c r="M23" s="23"/>
      <c r="N23" s="23"/>
      <c r="O23" s="23"/>
      <c r="P23" s="23"/>
      <c r="Q23" s="23"/>
      <c r="R23" s="23">
        <v>300000</v>
      </c>
      <c r="S23" s="23"/>
      <c r="T23" s="23"/>
      <c r="U23" s="23"/>
      <c r="V23" s="23"/>
      <c r="W23" s="23">
        <v>300000</v>
      </c>
    </row>
    <row r="24" ht="18.75" customHeight="1" spans="1:23">
      <c r="A24" s="25"/>
      <c r="B24" s="25"/>
      <c r="C24" s="21" t="s">
        <v>297</v>
      </c>
      <c r="D24" s="25"/>
      <c r="E24" s="25"/>
      <c r="F24" s="25"/>
      <c r="G24" s="25"/>
      <c r="H24" s="25"/>
      <c r="I24" s="23">
        <v>140000</v>
      </c>
      <c r="J24" s="23">
        <v>140000</v>
      </c>
      <c r="K24" s="23">
        <v>140000</v>
      </c>
      <c r="L24" s="23"/>
      <c r="M24" s="23"/>
      <c r="N24" s="23"/>
      <c r="O24" s="23"/>
      <c r="P24" s="23"/>
      <c r="Q24" s="23"/>
      <c r="R24" s="23"/>
      <c r="S24" s="23"/>
      <c r="T24" s="23"/>
      <c r="U24" s="23"/>
      <c r="V24" s="23"/>
      <c r="W24" s="23"/>
    </row>
    <row r="25" ht="18.75" customHeight="1" spans="1:23">
      <c r="A25" s="122" t="s">
        <v>285</v>
      </c>
      <c r="B25" s="122" t="s">
        <v>298</v>
      </c>
      <c r="C25" s="21" t="s">
        <v>297</v>
      </c>
      <c r="D25" s="122" t="s">
        <v>70</v>
      </c>
      <c r="E25" s="122" t="s">
        <v>94</v>
      </c>
      <c r="F25" s="122" t="s">
        <v>95</v>
      </c>
      <c r="G25" s="122" t="s">
        <v>240</v>
      </c>
      <c r="H25" s="122" t="s">
        <v>241</v>
      </c>
      <c r="I25" s="23">
        <v>20000</v>
      </c>
      <c r="J25" s="23">
        <v>20000</v>
      </c>
      <c r="K25" s="23">
        <v>20000</v>
      </c>
      <c r="L25" s="23"/>
      <c r="M25" s="23"/>
      <c r="N25" s="23"/>
      <c r="O25" s="23"/>
      <c r="P25" s="23"/>
      <c r="Q25" s="23"/>
      <c r="R25" s="23"/>
      <c r="S25" s="23"/>
      <c r="T25" s="23"/>
      <c r="U25" s="23"/>
      <c r="V25" s="23"/>
      <c r="W25" s="23"/>
    </row>
    <row r="26" ht="18.75" customHeight="1" spans="1:23">
      <c r="A26" s="122" t="s">
        <v>285</v>
      </c>
      <c r="B26" s="122" t="s">
        <v>298</v>
      </c>
      <c r="C26" s="21" t="s">
        <v>297</v>
      </c>
      <c r="D26" s="122" t="s">
        <v>70</v>
      </c>
      <c r="E26" s="122" t="s">
        <v>94</v>
      </c>
      <c r="F26" s="122" t="s">
        <v>95</v>
      </c>
      <c r="G26" s="122" t="s">
        <v>238</v>
      </c>
      <c r="H26" s="122" t="s">
        <v>239</v>
      </c>
      <c r="I26" s="23">
        <v>30000</v>
      </c>
      <c r="J26" s="23">
        <v>30000</v>
      </c>
      <c r="K26" s="23">
        <v>30000</v>
      </c>
      <c r="L26" s="23"/>
      <c r="M26" s="23"/>
      <c r="N26" s="23"/>
      <c r="O26" s="23"/>
      <c r="P26" s="23"/>
      <c r="Q26" s="23"/>
      <c r="R26" s="23"/>
      <c r="S26" s="23"/>
      <c r="T26" s="23"/>
      <c r="U26" s="23"/>
      <c r="V26" s="23"/>
      <c r="W26" s="23"/>
    </row>
    <row r="27" ht="18.75" customHeight="1" spans="1:23">
      <c r="A27" s="122" t="s">
        <v>285</v>
      </c>
      <c r="B27" s="122" t="s">
        <v>298</v>
      </c>
      <c r="C27" s="21" t="s">
        <v>297</v>
      </c>
      <c r="D27" s="122" t="s">
        <v>70</v>
      </c>
      <c r="E27" s="122" t="s">
        <v>94</v>
      </c>
      <c r="F27" s="122" t="s">
        <v>95</v>
      </c>
      <c r="G27" s="122" t="s">
        <v>268</v>
      </c>
      <c r="H27" s="122" t="s">
        <v>267</v>
      </c>
      <c r="I27" s="23">
        <v>90000</v>
      </c>
      <c r="J27" s="23">
        <v>90000</v>
      </c>
      <c r="K27" s="23">
        <v>90000</v>
      </c>
      <c r="L27" s="23"/>
      <c r="M27" s="23"/>
      <c r="N27" s="23"/>
      <c r="O27" s="23"/>
      <c r="P27" s="23"/>
      <c r="Q27" s="23"/>
      <c r="R27" s="23"/>
      <c r="S27" s="23"/>
      <c r="T27" s="23"/>
      <c r="U27" s="23"/>
      <c r="V27" s="23"/>
      <c r="W27" s="23"/>
    </row>
    <row r="28" ht="18.75" customHeight="1" spans="1:23">
      <c r="A28" s="25"/>
      <c r="B28" s="25"/>
      <c r="C28" s="21" t="s">
        <v>299</v>
      </c>
      <c r="D28" s="25"/>
      <c r="E28" s="25"/>
      <c r="F28" s="25"/>
      <c r="G28" s="25"/>
      <c r="H28" s="25"/>
      <c r="I28" s="23">
        <v>100000</v>
      </c>
      <c r="J28" s="23">
        <v>100000</v>
      </c>
      <c r="K28" s="23">
        <v>100000</v>
      </c>
      <c r="L28" s="23"/>
      <c r="M28" s="23"/>
      <c r="N28" s="23"/>
      <c r="O28" s="23"/>
      <c r="P28" s="23"/>
      <c r="Q28" s="23"/>
      <c r="R28" s="23"/>
      <c r="S28" s="23"/>
      <c r="T28" s="23"/>
      <c r="U28" s="23"/>
      <c r="V28" s="23"/>
      <c r="W28" s="23"/>
    </row>
    <row r="29" ht="18.75" customHeight="1" spans="1:23">
      <c r="A29" s="122" t="s">
        <v>285</v>
      </c>
      <c r="B29" s="122" t="s">
        <v>300</v>
      </c>
      <c r="C29" s="21" t="s">
        <v>299</v>
      </c>
      <c r="D29" s="122" t="s">
        <v>70</v>
      </c>
      <c r="E29" s="122" t="s">
        <v>90</v>
      </c>
      <c r="F29" s="122" t="s">
        <v>91</v>
      </c>
      <c r="G29" s="122" t="s">
        <v>240</v>
      </c>
      <c r="H29" s="122" t="s">
        <v>241</v>
      </c>
      <c r="I29" s="23">
        <v>50000</v>
      </c>
      <c r="J29" s="23">
        <v>50000</v>
      </c>
      <c r="K29" s="23">
        <v>50000</v>
      </c>
      <c r="L29" s="23"/>
      <c r="M29" s="23"/>
      <c r="N29" s="23"/>
      <c r="O29" s="23"/>
      <c r="P29" s="23"/>
      <c r="Q29" s="23"/>
      <c r="R29" s="23"/>
      <c r="S29" s="23"/>
      <c r="T29" s="23"/>
      <c r="U29" s="23"/>
      <c r="V29" s="23"/>
      <c r="W29" s="23"/>
    </row>
    <row r="30" ht="18.75" customHeight="1" spans="1:23">
      <c r="A30" s="122" t="s">
        <v>285</v>
      </c>
      <c r="B30" s="122" t="s">
        <v>300</v>
      </c>
      <c r="C30" s="21" t="s">
        <v>299</v>
      </c>
      <c r="D30" s="122" t="s">
        <v>70</v>
      </c>
      <c r="E30" s="122" t="s">
        <v>90</v>
      </c>
      <c r="F30" s="122" t="s">
        <v>91</v>
      </c>
      <c r="G30" s="122" t="s">
        <v>238</v>
      </c>
      <c r="H30" s="122" t="s">
        <v>239</v>
      </c>
      <c r="I30" s="23">
        <v>30000</v>
      </c>
      <c r="J30" s="23">
        <v>30000</v>
      </c>
      <c r="K30" s="23">
        <v>30000</v>
      </c>
      <c r="L30" s="23"/>
      <c r="M30" s="23"/>
      <c r="N30" s="23"/>
      <c r="O30" s="23"/>
      <c r="P30" s="23"/>
      <c r="Q30" s="23"/>
      <c r="R30" s="23"/>
      <c r="S30" s="23"/>
      <c r="T30" s="23"/>
      <c r="U30" s="23"/>
      <c r="V30" s="23"/>
      <c r="W30" s="23"/>
    </row>
    <row r="31" ht="18.75" customHeight="1" spans="1:23">
      <c r="A31" s="122" t="s">
        <v>285</v>
      </c>
      <c r="B31" s="122" t="s">
        <v>300</v>
      </c>
      <c r="C31" s="21" t="s">
        <v>299</v>
      </c>
      <c r="D31" s="122" t="s">
        <v>70</v>
      </c>
      <c r="E31" s="122" t="s">
        <v>90</v>
      </c>
      <c r="F31" s="122" t="s">
        <v>91</v>
      </c>
      <c r="G31" s="122" t="s">
        <v>258</v>
      </c>
      <c r="H31" s="122" t="s">
        <v>259</v>
      </c>
      <c r="I31" s="23">
        <v>20000</v>
      </c>
      <c r="J31" s="23">
        <v>20000</v>
      </c>
      <c r="K31" s="23">
        <v>20000</v>
      </c>
      <c r="L31" s="23"/>
      <c r="M31" s="23"/>
      <c r="N31" s="23"/>
      <c r="O31" s="23"/>
      <c r="P31" s="23"/>
      <c r="Q31" s="23"/>
      <c r="R31" s="23"/>
      <c r="S31" s="23"/>
      <c r="T31" s="23"/>
      <c r="U31" s="23"/>
      <c r="V31" s="23"/>
      <c r="W31" s="23"/>
    </row>
    <row r="32" ht="18.75" customHeight="1" spans="1:23">
      <c r="A32" s="25"/>
      <c r="B32" s="25"/>
      <c r="C32" s="21" t="s">
        <v>301</v>
      </c>
      <c r="D32" s="25"/>
      <c r="E32" s="25"/>
      <c r="F32" s="25"/>
      <c r="G32" s="25"/>
      <c r="H32" s="25"/>
      <c r="I32" s="23">
        <v>145000</v>
      </c>
      <c r="J32" s="23">
        <v>145000</v>
      </c>
      <c r="K32" s="23">
        <v>145000</v>
      </c>
      <c r="L32" s="23"/>
      <c r="M32" s="23"/>
      <c r="N32" s="23"/>
      <c r="O32" s="23"/>
      <c r="P32" s="23"/>
      <c r="Q32" s="23"/>
      <c r="R32" s="23"/>
      <c r="S32" s="23"/>
      <c r="T32" s="23"/>
      <c r="U32" s="23"/>
      <c r="V32" s="23"/>
      <c r="W32" s="23"/>
    </row>
    <row r="33" ht="18.75" customHeight="1" spans="1:23">
      <c r="A33" s="122" t="s">
        <v>285</v>
      </c>
      <c r="B33" s="122" t="s">
        <v>302</v>
      </c>
      <c r="C33" s="21" t="s">
        <v>301</v>
      </c>
      <c r="D33" s="122" t="s">
        <v>70</v>
      </c>
      <c r="E33" s="122" t="s">
        <v>96</v>
      </c>
      <c r="F33" s="122" t="s">
        <v>97</v>
      </c>
      <c r="G33" s="122" t="s">
        <v>268</v>
      </c>
      <c r="H33" s="122" t="s">
        <v>267</v>
      </c>
      <c r="I33" s="23">
        <v>145000</v>
      </c>
      <c r="J33" s="23">
        <v>145000</v>
      </c>
      <c r="K33" s="23">
        <v>145000</v>
      </c>
      <c r="L33" s="23"/>
      <c r="M33" s="23"/>
      <c r="N33" s="23"/>
      <c r="O33" s="23"/>
      <c r="P33" s="23"/>
      <c r="Q33" s="23"/>
      <c r="R33" s="23"/>
      <c r="S33" s="23"/>
      <c r="T33" s="23"/>
      <c r="U33" s="23"/>
      <c r="V33" s="23"/>
      <c r="W33" s="23"/>
    </row>
    <row r="34" ht="18.75" customHeight="1" spans="1:23">
      <c r="A34" s="25"/>
      <c r="B34" s="25"/>
      <c r="C34" s="21" t="s">
        <v>303</v>
      </c>
      <c r="D34" s="25"/>
      <c r="E34" s="25"/>
      <c r="F34" s="25"/>
      <c r="G34" s="25"/>
      <c r="H34" s="25"/>
      <c r="I34" s="23">
        <v>20000</v>
      </c>
      <c r="J34" s="23">
        <v>20000</v>
      </c>
      <c r="K34" s="23">
        <v>20000</v>
      </c>
      <c r="L34" s="23"/>
      <c r="M34" s="23"/>
      <c r="N34" s="23"/>
      <c r="O34" s="23"/>
      <c r="P34" s="23"/>
      <c r="Q34" s="23"/>
      <c r="R34" s="23"/>
      <c r="S34" s="23"/>
      <c r="T34" s="23"/>
      <c r="U34" s="23"/>
      <c r="V34" s="23"/>
      <c r="W34" s="23"/>
    </row>
    <row r="35" ht="18.75" customHeight="1" spans="1:23">
      <c r="A35" s="122" t="s">
        <v>285</v>
      </c>
      <c r="B35" s="122" t="s">
        <v>304</v>
      </c>
      <c r="C35" s="21" t="s">
        <v>303</v>
      </c>
      <c r="D35" s="122" t="s">
        <v>70</v>
      </c>
      <c r="E35" s="122" t="s">
        <v>90</v>
      </c>
      <c r="F35" s="122" t="s">
        <v>91</v>
      </c>
      <c r="G35" s="122" t="s">
        <v>240</v>
      </c>
      <c r="H35" s="122" t="s">
        <v>241</v>
      </c>
      <c r="I35" s="23">
        <v>20000</v>
      </c>
      <c r="J35" s="23">
        <v>20000</v>
      </c>
      <c r="K35" s="23">
        <v>20000</v>
      </c>
      <c r="L35" s="23"/>
      <c r="M35" s="23"/>
      <c r="N35" s="23"/>
      <c r="O35" s="23"/>
      <c r="P35" s="23"/>
      <c r="Q35" s="23"/>
      <c r="R35" s="23"/>
      <c r="S35" s="23"/>
      <c r="T35" s="23"/>
      <c r="U35" s="23"/>
      <c r="V35" s="23"/>
      <c r="W35" s="23"/>
    </row>
    <row r="36" ht="18.75" customHeight="1" spans="1:23">
      <c r="A36" s="25"/>
      <c r="B36" s="25"/>
      <c r="C36" s="21" t="s">
        <v>305</v>
      </c>
      <c r="D36" s="25"/>
      <c r="E36" s="25"/>
      <c r="F36" s="25"/>
      <c r="G36" s="25"/>
      <c r="H36" s="25"/>
      <c r="I36" s="23">
        <v>200000</v>
      </c>
      <c r="J36" s="23">
        <v>200000</v>
      </c>
      <c r="K36" s="23">
        <v>200000</v>
      </c>
      <c r="L36" s="23"/>
      <c r="M36" s="23"/>
      <c r="N36" s="23"/>
      <c r="O36" s="23"/>
      <c r="P36" s="23"/>
      <c r="Q36" s="23"/>
      <c r="R36" s="23"/>
      <c r="S36" s="23"/>
      <c r="T36" s="23"/>
      <c r="U36" s="23"/>
      <c r="V36" s="23"/>
      <c r="W36" s="23"/>
    </row>
    <row r="37" ht="18.75" customHeight="1" spans="1:23">
      <c r="A37" s="122" t="s">
        <v>285</v>
      </c>
      <c r="B37" s="122" t="s">
        <v>306</v>
      </c>
      <c r="C37" s="21" t="s">
        <v>305</v>
      </c>
      <c r="D37" s="122" t="s">
        <v>70</v>
      </c>
      <c r="E37" s="122" t="s">
        <v>90</v>
      </c>
      <c r="F37" s="122" t="s">
        <v>91</v>
      </c>
      <c r="G37" s="122" t="s">
        <v>240</v>
      </c>
      <c r="H37" s="122" t="s">
        <v>241</v>
      </c>
      <c r="I37" s="23">
        <v>170000</v>
      </c>
      <c r="J37" s="23">
        <v>170000</v>
      </c>
      <c r="K37" s="23">
        <v>170000</v>
      </c>
      <c r="L37" s="23"/>
      <c r="M37" s="23"/>
      <c r="N37" s="23"/>
      <c r="O37" s="23"/>
      <c r="P37" s="23"/>
      <c r="Q37" s="23"/>
      <c r="R37" s="23"/>
      <c r="S37" s="23"/>
      <c r="T37" s="23"/>
      <c r="U37" s="23"/>
      <c r="V37" s="23"/>
      <c r="W37" s="23"/>
    </row>
    <row r="38" ht="18.75" customHeight="1" spans="1:23">
      <c r="A38" s="122" t="s">
        <v>285</v>
      </c>
      <c r="B38" s="122" t="s">
        <v>306</v>
      </c>
      <c r="C38" s="21" t="s">
        <v>305</v>
      </c>
      <c r="D38" s="122" t="s">
        <v>70</v>
      </c>
      <c r="E38" s="122" t="s">
        <v>90</v>
      </c>
      <c r="F38" s="122" t="s">
        <v>91</v>
      </c>
      <c r="G38" s="122" t="s">
        <v>258</v>
      </c>
      <c r="H38" s="122" t="s">
        <v>259</v>
      </c>
      <c r="I38" s="23">
        <v>30000</v>
      </c>
      <c r="J38" s="23">
        <v>30000</v>
      </c>
      <c r="K38" s="23">
        <v>30000</v>
      </c>
      <c r="L38" s="23"/>
      <c r="M38" s="23"/>
      <c r="N38" s="23"/>
      <c r="O38" s="23"/>
      <c r="P38" s="23"/>
      <c r="Q38" s="23"/>
      <c r="R38" s="23"/>
      <c r="S38" s="23"/>
      <c r="T38" s="23"/>
      <c r="U38" s="23"/>
      <c r="V38" s="23"/>
      <c r="W38" s="23"/>
    </row>
    <row r="39" ht="18.75" customHeight="1" spans="1:23">
      <c r="A39" s="35" t="s">
        <v>126</v>
      </c>
      <c r="B39" s="36"/>
      <c r="C39" s="36"/>
      <c r="D39" s="36"/>
      <c r="E39" s="36"/>
      <c r="F39" s="36"/>
      <c r="G39" s="36"/>
      <c r="H39" s="37"/>
      <c r="I39" s="23">
        <v>1249100</v>
      </c>
      <c r="J39" s="23">
        <v>949100</v>
      </c>
      <c r="K39" s="23">
        <v>949100</v>
      </c>
      <c r="L39" s="23"/>
      <c r="M39" s="23"/>
      <c r="N39" s="23"/>
      <c r="O39" s="23"/>
      <c r="P39" s="23"/>
      <c r="Q39" s="23"/>
      <c r="R39" s="23">
        <v>300000</v>
      </c>
      <c r="S39" s="23"/>
      <c r="T39" s="23"/>
      <c r="U39" s="23"/>
      <c r="V39" s="23"/>
      <c r="W39" s="23">
        <v>300000</v>
      </c>
    </row>
  </sheetData>
  <mergeCells count="28">
    <mergeCell ref="A2:W2"/>
    <mergeCell ref="A3:H3"/>
    <mergeCell ref="J4:M4"/>
    <mergeCell ref="N4:P4"/>
    <mergeCell ref="R4:W4"/>
    <mergeCell ref="A39:H3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9"/>
  <sheetViews>
    <sheetView showZeros="0" workbookViewId="0">
      <selection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9" t="s">
        <v>307</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"单位名称："&amp;"临沧市人民代表大会常务委员会"</f>
        <v>单位名称：临沧市人民代表大会常务委员会</v>
      </c>
      <c r="B3" s="3"/>
      <c r="C3" s="3"/>
      <c r="D3" s="3"/>
      <c r="E3" s="3"/>
      <c r="F3" s="52"/>
      <c r="G3" s="3"/>
      <c r="H3" s="52"/>
    </row>
    <row r="4" ht="18.75" customHeight="1" spans="1:10">
      <c r="A4" s="46" t="s">
        <v>308</v>
      </c>
      <c r="B4" s="46" t="s">
        <v>309</v>
      </c>
      <c r="C4" s="46" t="s">
        <v>310</v>
      </c>
      <c r="D4" s="46" t="s">
        <v>311</v>
      </c>
      <c r="E4" s="46" t="s">
        <v>312</v>
      </c>
      <c r="F4" s="53" t="s">
        <v>313</v>
      </c>
      <c r="G4" s="46" t="s">
        <v>314</v>
      </c>
      <c r="H4" s="53" t="s">
        <v>315</v>
      </c>
      <c r="I4" s="53" t="s">
        <v>316</v>
      </c>
      <c r="J4" s="46" t="s">
        <v>317</v>
      </c>
    </row>
    <row r="5" ht="18.75" customHeight="1" spans="1:10">
      <c r="A5" s="120">
        <v>1</v>
      </c>
      <c r="B5" s="120">
        <v>2</v>
      </c>
      <c r="C5" s="120">
        <v>3</v>
      </c>
      <c r="D5" s="120">
        <v>4</v>
      </c>
      <c r="E5" s="120">
        <v>5</v>
      </c>
      <c r="F5" s="120">
        <v>6</v>
      </c>
      <c r="G5" s="120">
        <v>7</v>
      </c>
      <c r="H5" s="120">
        <v>8</v>
      </c>
      <c r="I5" s="120">
        <v>9</v>
      </c>
      <c r="J5" s="120">
        <v>10</v>
      </c>
    </row>
    <row r="6" ht="18.75" customHeight="1" spans="1:10">
      <c r="A6" s="34" t="s">
        <v>70</v>
      </c>
      <c r="B6" s="47"/>
      <c r="C6" s="47"/>
      <c r="D6" s="47"/>
      <c r="E6" s="54"/>
      <c r="F6" s="55"/>
      <c r="G6" s="54"/>
      <c r="H6" s="55"/>
      <c r="I6" s="55"/>
      <c r="J6" s="54"/>
    </row>
    <row r="7" ht="18.75" customHeight="1" spans="1:10">
      <c r="A7" s="66" t="s">
        <v>70</v>
      </c>
      <c r="B7" s="21"/>
      <c r="C7" s="21"/>
      <c r="D7" s="21"/>
      <c r="E7" s="34"/>
      <c r="F7" s="21"/>
      <c r="G7" s="34"/>
      <c r="H7" s="21"/>
      <c r="I7" s="21"/>
      <c r="J7" s="34"/>
    </row>
    <row r="8" ht="18.75" customHeight="1" spans="1:10">
      <c r="A8" s="216" t="s">
        <v>299</v>
      </c>
      <c r="B8" s="21" t="s">
        <v>318</v>
      </c>
      <c r="C8" s="21" t="s">
        <v>319</v>
      </c>
      <c r="D8" s="21" t="s">
        <v>320</v>
      </c>
      <c r="E8" s="34" t="s">
        <v>321</v>
      </c>
      <c r="F8" s="21" t="s">
        <v>322</v>
      </c>
      <c r="G8" s="34" t="s">
        <v>323</v>
      </c>
      <c r="H8" s="21" t="s">
        <v>324</v>
      </c>
      <c r="I8" s="21" t="s">
        <v>325</v>
      </c>
      <c r="J8" s="34" t="s">
        <v>326</v>
      </c>
    </row>
    <row r="9" ht="18.75" customHeight="1" spans="1:10">
      <c r="A9" s="216" t="s">
        <v>299</v>
      </c>
      <c r="B9" s="21" t="s">
        <v>318</v>
      </c>
      <c r="C9" s="21" t="s">
        <v>319</v>
      </c>
      <c r="D9" s="21" t="s">
        <v>320</v>
      </c>
      <c r="E9" s="34" t="s">
        <v>327</v>
      </c>
      <c r="F9" s="21" t="s">
        <v>322</v>
      </c>
      <c r="G9" s="34" t="s">
        <v>328</v>
      </c>
      <c r="H9" s="21" t="s">
        <v>329</v>
      </c>
      <c r="I9" s="21" t="s">
        <v>325</v>
      </c>
      <c r="J9" s="34" t="s">
        <v>326</v>
      </c>
    </row>
    <row r="10" ht="18.75" customHeight="1" spans="1:10">
      <c r="A10" s="216" t="s">
        <v>299</v>
      </c>
      <c r="B10" s="21" t="s">
        <v>318</v>
      </c>
      <c r="C10" s="21" t="s">
        <v>319</v>
      </c>
      <c r="D10" s="21" t="s">
        <v>320</v>
      </c>
      <c r="E10" s="34" t="s">
        <v>330</v>
      </c>
      <c r="F10" s="21" t="s">
        <v>322</v>
      </c>
      <c r="G10" s="34" t="s">
        <v>331</v>
      </c>
      <c r="H10" s="21" t="s">
        <v>332</v>
      </c>
      <c r="I10" s="21" t="s">
        <v>325</v>
      </c>
      <c r="J10" s="34" t="s">
        <v>326</v>
      </c>
    </row>
    <row r="11" ht="18.75" customHeight="1" spans="1:10">
      <c r="A11" s="216" t="s">
        <v>299</v>
      </c>
      <c r="B11" s="21" t="s">
        <v>318</v>
      </c>
      <c r="C11" s="21" t="s">
        <v>333</v>
      </c>
      <c r="D11" s="21" t="s">
        <v>334</v>
      </c>
      <c r="E11" s="34" t="s">
        <v>335</v>
      </c>
      <c r="F11" s="21" t="s">
        <v>322</v>
      </c>
      <c r="G11" s="34" t="s">
        <v>336</v>
      </c>
      <c r="H11" s="21" t="s">
        <v>337</v>
      </c>
      <c r="I11" s="21" t="s">
        <v>338</v>
      </c>
      <c r="J11" s="34" t="s">
        <v>339</v>
      </c>
    </row>
    <row r="12" ht="18.75" customHeight="1" spans="1:10">
      <c r="A12" s="216" t="s">
        <v>299</v>
      </c>
      <c r="B12" s="21" t="s">
        <v>318</v>
      </c>
      <c r="C12" s="21" t="s">
        <v>340</v>
      </c>
      <c r="D12" s="21" t="s">
        <v>341</v>
      </c>
      <c r="E12" s="34" t="s">
        <v>342</v>
      </c>
      <c r="F12" s="21" t="s">
        <v>343</v>
      </c>
      <c r="G12" s="34" t="s">
        <v>336</v>
      </c>
      <c r="H12" s="21" t="s">
        <v>337</v>
      </c>
      <c r="I12" s="21" t="s">
        <v>338</v>
      </c>
      <c r="J12" s="34" t="s">
        <v>344</v>
      </c>
    </row>
    <row r="13" ht="18.75" customHeight="1" spans="1:10">
      <c r="A13" s="216" t="s">
        <v>301</v>
      </c>
      <c r="B13" s="21" t="s">
        <v>345</v>
      </c>
      <c r="C13" s="21" t="s">
        <v>319</v>
      </c>
      <c r="D13" s="21" t="s">
        <v>320</v>
      </c>
      <c r="E13" s="34" t="s">
        <v>346</v>
      </c>
      <c r="F13" s="21" t="s">
        <v>322</v>
      </c>
      <c r="G13" s="34" t="s">
        <v>347</v>
      </c>
      <c r="H13" s="21" t="s">
        <v>348</v>
      </c>
      <c r="I13" s="21" t="s">
        <v>325</v>
      </c>
      <c r="J13" s="34" t="s">
        <v>349</v>
      </c>
    </row>
    <row r="14" ht="18.75" customHeight="1" spans="1:10">
      <c r="A14" s="216" t="s">
        <v>301</v>
      </c>
      <c r="B14" s="21" t="s">
        <v>345</v>
      </c>
      <c r="C14" s="21" t="s">
        <v>319</v>
      </c>
      <c r="D14" s="21" t="s">
        <v>320</v>
      </c>
      <c r="E14" s="34" t="s">
        <v>350</v>
      </c>
      <c r="F14" s="21" t="s">
        <v>322</v>
      </c>
      <c r="G14" s="34" t="s">
        <v>351</v>
      </c>
      <c r="H14" s="21" t="s">
        <v>352</v>
      </c>
      <c r="I14" s="21" t="s">
        <v>325</v>
      </c>
      <c r="J14" s="34" t="s">
        <v>353</v>
      </c>
    </row>
    <row r="15" ht="18.75" customHeight="1" spans="1:10">
      <c r="A15" s="216" t="s">
        <v>301</v>
      </c>
      <c r="B15" s="21" t="s">
        <v>345</v>
      </c>
      <c r="C15" s="21" t="s">
        <v>319</v>
      </c>
      <c r="D15" s="21" t="s">
        <v>320</v>
      </c>
      <c r="E15" s="34" t="s">
        <v>354</v>
      </c>
      <c r="F15" s="21" t="s">
        <v>322</v>
      </c>
      <c r="G15" s="34" t="s">
        <v>355</v>
      </c>
      <c r="H15" s="21" t="s">
        <v>352</v>
      </c>
      <c r="I15" s="21" t="s">
        <v>325</v>
      </c>
      <c r="J15" s="34" t="s">
        <v>356</v>
      </c>
    </row>
    <row r="16" ht="18.75" customHeight="1" spans="1:10">
      <c r="A16" s="216" t="s">
        <v>301</v>
      </c>
      <c r="B16" s="21" t="s">
        <v>345</v>
      </c>
      <c r="C16" s="21" t="s">
        <v>319</v>
      </c>
      <c r="D16" s="21" t="s">
        <v>320</v>
      </c>
      <c r="E16" s="34" t="s">
        <v>357</v>
      </c>
      <c r="F16" s="21" t="s">
        <v>322</v>
      </c>
      <c r="G16" s="34" t="s">
        <v>358</v>
      </c>
      <c r="H16" s="21" t="s">
        <v>352</v>
      </c>
      <c r="I16" s="21" t="s">
        <v>325</v>
      </c>
      <c r="J16" s="34" t="s">
        <v>359</v>
      </c>
    </row>
    <row r="17" ht="18.75" customHeight="1" spans="1:10">
      <c r="A17" s="216" t="s">
        <v>301</v>
      </c>
      <c r="B17" s="21" t="s">
        <v>345</v>
      </c>
      <c r="C17" s="21" t="s">
        <v>319</v>
      </c>
      <c r="D17" s="21" t="s">
        <v>360</v>
      </c>
      <c r="E17" s="34" t="s">
        <v>361</v>
      </c>
      <c r="F17" s="21" t="s">
        <v>343</v>
      </c>
      <c r="G17" s="34" t="s">
        <v>362</v>
      </c>
      <c r="H17" s="21" t="s">
        <v>337</v>
      </c>
      <c r="I17" s="21" t="s">
        <v>325</v>
      </c>
      <c r="J17" s="34" t="s">
        <v>363</v>
      </c>
    </row>
    <row r="18" ht="18.75" customHeight="1" spans="1:10">
      <c r="A18" s="216" t="s">
        <v>301</v>
      </c>
      <c r="B18" s="21" t="s">
        <v>345</v>
      </c>
      <c r="C18" s="21" t="s">
        <v>319</v>
      </c>
      <c r="D18" s="21" t="s">
        <v>364</v>
      </c>
      <c r="E18" s="34" t="s">
        <v>365</v>
      </c>
      <c r="F18" s="21" t="s">
        <v>343</v>
      </c>
      <c r="G18" s="34" t="s">
        <v>362</v>
      </c>
      <c r="H18" s="21" t="s">
        <v>337</v>
      </c>
      <c r="I18" s="21" t="s">
        <v>325</v>
      </c>
      <c r="J18" s="34" t="s">
        <v>366</v>
      </c>
    </row>
    <row r="19" ht="18.75" customHeight="1" spans="1:10">
      <c r="A19" s="216" t="s">
        <v>301</v>
      </c>
      <c r="B19" s="21" t="s">
        <v>345</v>
      </c>
      <c r="C19" s="21" t="s">
        <v>333</v>
      </c>
      <c r="D19" s="21" t="s">
        <v>334</v>
      </c>
      <c r="E19" s="34" t="s">
        <v>367</v>
      </c>
      <c r="F19" s="21" t="s">
        <v>322</v>
      </c>
      <c r="G19" s="34" t="s">
        <v>368</v>
      </c>
      <c r="H19" s="21" t="s">
        <v>369</v>
      </c>
      <c r="I19" s="21" t="s">
        <v>325</v>
      </c>
      <c r="J19" s="34" t="s">
        <v>370</v>
      </c>
    </row>
    <row r="20" ht="18.75" customHeight="1" spans="1:10">
      <c r="A20" s="216" t="s">
        <v>301</v>
      </c>
      <c r="B20" s="21" t="s">
        <v>345</v>
      </c>
      <c r="C20" s="21" t="s">
        <v>340</v>
      </c>
      <c r="D20" s="21" t="s">
        <v>341</v>
      </c>
      <c r="E20" s="34" t="s">
        <v>371</v>
      </c>
      <c r="F20" s="21" t="s">
        <v>322</v>
      </c>
      <c r="G20" s="34" t="s">
        <v>336</v>
      </c>
      <c r="H20" s="21" t="s">
        <v>337</v>
      </c>
      <c r="I20" s="21" t="s">
        <v>325</v>
      </c>
      <c r="J20" s="34" t="s">
        <v>372</v>
      </c>
    </row>
    <row r="21" ht="18.75" customHeight="1" spans="1:10">
      <c r="A21" s="216" t="s">
        <v>297</v>
      </c>
      <c r="B21" s="21" t="s">
        <v>373</v>
      </c>
      <c r="C21" s="21" t="s">
        <v>319</v>
      </c>
      <c r="D21" s="21" t="s">
        <v>320</v>
      </c>
      <c r="E21" s="34" t="s">
        <v>374</v>
      </c>
      <c r="F21" s="21" t="s">
        <v>322</v>
      </c>
      <c r="G21" s="34" t="s">
        <v>336</v>
      </c>
      <c r="H21" s="21" t="s">
        <v>337</v>
      </c>
      <c r="I21" s="21" t="s">
        <v>338</v>
      </c>
      <c r="J21" s="34" t="s">
        <v>375</v>
      </c>
    </row>
    <row r="22" ht="18.75" customHeight="1" spans="1:10">
      <c r="A22" s="216" t="s">
        <v>297</v>
      </c>
      <c r="B22" s="21" t="s">
        <v>373</v>
      </c>
      <c r="C22" s="21" t="s">
        <v>319</v>
      </c>
      <c r="D22" s="21" t="s">
        <v>320</v>
      </c>
      <c r="E22" s="34" t="s">
        <v>376</v>
      </c>
      <c r="F22" s="21" t="s">
        <v>322</v>
      </c>
      <c r="G22" s="34" t="s">
        <v>168</v>
      </c>
      <c r="H22" s="21" t="s">
        <v>348</v>
      </c>
      <c r="I22" s="21" t="s">
        <v>325</v>
      </c>
      <c r="J22" s="34" t="s">
        <v>377</v>
      </c>
    </row>
    <row r="23" ht="18.75" customHeight="1" spans="1:10">
      <c r="A23" s="216" t="s">
        <v>297</v>
      </c>
      <c r="B23" s="21" t="s">
        <v>373</v>
      </c>
      <c r="C23" s="21" t="s">
        <v>319</v>
      </c>
      <c r="D23" s="21" t="s">
        <v>364</v>
      </c>
      <c r="E23" s="34" t="s">
        <v>378</v>
      </c>
      <c r="F23" s="21" t="s">
        <v>343</v>
      </c>
      <c r="G23" s="34" t="s">
        <v>362</v>
      </c>
      <c r="H23" s="21" t="s">
        <v>337</v>
      </c>
      <c r="I23" s="21" t="s">
        <v>338</v>
      </c>
      <c r="J23" s="34" t="s">
        <v>379</v>
      </c>
    </row>
    <row r="24" ht="18.75" customHeight="1" spans="1:10">
      <c r="A24" s="216" t="s">
        <v>297</v>
      </c>
      <c r="B24" s="21" t="s">
        <v>373</v>
      </c>
      <c r="C24" s="21" t="s">
        <v>333</v>
      </c>
      <c r="D24" s="21" t="s">
        <v>334</v>
      </c>
      <c r="E24" s="34" t="s">
        <v>380</v>
      </c>
      <c r="F24" s="21" t="s">
        <v>322</v>
      </c>
      <c r="G24" s="34" t="s">
        <v>336</v>
      </c>
      <c r="H24" s="21" t="s">
        <v>337</v>
      </c>
      <c r="I24" s="21" t="s">
        <v>338</v>
      </c>
      <c r="J24" s="34" t="s">
        <v>381</v>
      </c>
    </row>
    <row r="25" ht="18.75" customHeight="1" spans="1:10">
      <c r="A25" s="216" t="s">
        <v>297</v>
      </c>
      <c r="B25" s="21" t="s">
        <v>373</v>
      </c>
      <c r="C25" s="21" t="s">
        <v>340</v>
      </c>
      <c r="D25" s="21" t="s">
        <v>341</v>
      </c>
      <c r="E25" s="34" t="s">
        <v>382</v>
      </c>
      <c r="F25" s="21" t="s">
        <v>322</v>
      </c>
      <c r="G25" s="34" t="s">
        <v>383</v>
      </c>
      <c r="H25" s="21" t="s">
        <v>337</v>
      </c>
      <c r="I25" s="21" t="s">
        <v>338</v>
      </c>
      <c r="J25" s="34" t="s">
        <v>384</v>
      </c>
    </row>
    <row r="26" ht="18.75" customHeight="1" spans="1:10">
      <c r="A26" s="216" t="s">
        <v>305</v>
      </c>
      <c r="B26" s="21" t="s">
        <v>385</v>
      </c>
      <c r="C26" s="21" t="s">
        <v>319</v>
      </c>
      <c r="D26" s="21" t="s">
        <v>320</v>
      </c>
      <c r="E26" s="34" t="s">
        <v>386</v>
      </c>
      <c r="F26" s="21" t="s">
        <v>322</v>
      </c>
      <c r="G26" s="34" t="s">
        <v>387</v>
      </c>
      <c r="H26" s="21" t="s">
        <v>348</v>
      </c>
      <c r="I26" s="21" t="s">
        <v>325</v>
      </c>
      <c r="J26" s="34" t="s">
        <v>388</v>
      </c>
    </row>
    <row r="27" ht="18.75" customHeight="1" spans="1:10">
      <c r="A27" s="216" t="s">
        <v>305</v>
      </c>
      <c r="B27" s="21" t="s">
        <v>385</v>
      </c>
      <c r="C27" s="21" t="s">
        <v>319</v>
      </c>
      <c r="D27" s="21" t="s">
        <v>320</v>
      </c>
      <c r="E27" s="34" t="s">
        <v>389</v>
      </c>
      <c r="F27" s="21" t="s">
        <v>322</v>
      </c>
      <c r="G27" s="34" t="s">
        <v>390</v>
      </c>
      <c r="H27" s="21" t="s">
        <v>348</v>
      </c>
      <c r="I27" s="21" t="s">
        <v>325</v>
      </c>
      <c r="J27" s="34" t="s">
        <v>391</v>
      </c>
    </row>
    <row r="28" ht="18.75" customHeight="1" spans="1:10">
      <c r="A28" s="216" t="s">
        <v>305</v>
      </c>
      <c r="B28" s="21" t="s">
        <v>385</v>
      </c>
      <c r="C28" s="21" t="s">
        <v>319</v>
      </c>
      <c r="D28" s="21" t="s">
        <v>320</v>
      </c>
      <c r="E28" s="34" t="s">
        <v>392</v>
      </c>
      <c r="F28" s="21" t="s">
        <v>322</v>
      </c>
      <c r="G28" s="34" t="s">
        <v>393</v>
      </c>
      <c r="H28" s="21" t="s">
        <v>348</v>
      </c>
      <c r="I28" s="21" t="s">
        <v>325</v>
      </c>
      <c r="J28" s="34" t="s">
        <v>394</v>
      </c>
    </row>
    <row r="29" ht="18.75" customHeight="1" spans="1:10">
      <c r="A29" s="216" t="s">
        <v>305</v>
      </c>
      <c r="B29" s="21" t="s">
        <v>385</v>
      </c>
      <c r="C29" s="21" t="s">
        <v>333</v>
      </c>
      <c r="D29" s="21" t="s">
        <v>334</v>
      </c>
      <c r="E29" s="34" t="s">
        <v>395</v>
      </c>
      <c r="F29" s="21" t="s">
        <v>322</v>
      </c>
      <c r="G29" s="34" t="s">
        <v>383</v>
      </c>
      <c r="H29" s="21" t="s">
        <v>337</v>
      </c>
      <c r="I29" s="21" t="s">
        <v>338</v>
      </c>
      <c r="J29" s="34" t="s">
        <v>396</v>
      </c>
    </row>
    <row r="30" ht="18.75" customHeight="1" spans="1:10">
      <c r="A30" s="216" t="s">
        <v>305</v>
      </c>
      <c r="B30" s="21" t="s">
        <v>385</v>
      </c>
      <c r="C30" s="21" t="s">
        <v>340</v>
      </c>
      <c r="D30" s="21" t="s">
        <v>341</v>
      </c>
      <c r="E30" s="34" t="s">
        <v>397</v>
      </c>
      <c r="F30" s="21" t="s">
        <v>322</v>
      </c>
      <c r="G30" s="34" t="s">
        <v>336</v>
      </c>
      <c r="H30" s="21" t="s">
        <v>337</v>
      </c>
      <c r="I30" s="21" t="s">
        <v>338</v>
      </c>
      <c r="J30" s="34" t="s">
        <v>398</v>
      </c>
    </row>
    <row r="31" ht="18.75" customHeight="1" spans="1:10">
      <c r="A31" s="216" t="s">
        <v>295</v>
      </c>
      <c r="B31" s="21" t="s">
        <v>345</v>
      </c>
      <c r="C31" s="21" t="s">
        <v>319</v>
      </c>
      <c r="D31" s="21" t="s">
        <v>320</v>
      </c>
      <c r="E31" s="34" t="s">
        <v>346</v>
      </c>
      <c r="F31" s="21" t="s">
        <v>322</v>
      </c>
      <c r="G31" s="34" t="s">
        <v>399</v>
      </c>
      <c r="H31" s="21" t="s">
        <v>348</v>
      </c>
      <c r="I31" s="21" t="s">
        <v>325</v>
      </c>
      <c r="J31" s="34" t="s">
        <v>349</v>
      </c>
    </row>
    <row r="32" ht="18.75" customHeight="1" spans="1:10">
      <c r="A32" s="216" t="s">
        <v>295</v>
      </c>
      <c r="B32" s="21" t="s">
        <v>345</v>
      </c>
      <c r="C32" s="21" t="s">
        <v>319</v>
      </c>
      <c r="D32" s="21" t="s">
        <v>320</v>
      </c>
      <c r="E32" s="34" t="s">
        <v>350</v>
      </c>
      <c r="F32" s="21" t="s">
        <v>322</v>
      </c>
      <c r="G32" s="34" t="s">
        <v>400</v>
      </c>
      <c r="H32" s="21" t="s">
        <v>352</v>
      </c>
      <c r="I32" s="21" t="s">
        <v>325</v>
      </c>
      <c r="J32" s="34" t="s">
        <v>353</v>
      </c>
    </row>
    <row r="33" ht="18.75" customHeight="1" spans="1:10">
      <c r="A33" s="216" t="s">
        <v>295</v>
      </c>
      <c r="B33" s="21" t="s">
        <v>345</v>
      </c>
      <c r="C33" s="21" t="s">
        <v>319</v>
      </c>
      <c r="D33" s="21" t="s">
        <v>320</v>
      </c>
      <c r="E33" s="34" t="s">
        <v>357</v>
      </c>
      <c r="F33" s="21" t="s">
        <v>322</v>
      </c>
      <c r="G33" s="34" t="s">
        <v>399</v>
      </c>
      <c r="H33" s="21" t="s">
        <v>369</v>
      </c>
      <c r="I33" s="21" t="s">
        <v>325</v>
      </c>
      <c r="J33" s="34" t="s">
        <v>401</v>
      </c>
    </row>
    <row r="34" ht="18.75" customHeight="1" spans="1:10">
      <c r="A34" s="216" t="s">
        <v>295</v>
      </c>
      <c r="B34" s="21" t="s">
        <v>345</v>
      </c>
      <c r="C34" s="21" t="s">
        <v>319</v>
      </c>
      <c r="D34" s="21" t="s">
        <v>360</v>
      </c>
      <c r="E34" s="34" t="s">
        <v>361</v>
      </c>
      <c r="F34" s="21" t="s">
        <v>322</v>
      </c>
      <c r="G34" s="34" t="s">
        <v>336</v>
      </c>
      <c r="H34" s="21" t="s">
        <v>337</v>
      </c>
      <c r="I34" s="21" t="s">
        <v>338</v>
      </c>
      <c r="J34" s="34" t="s">
        <v>363</v>
      </c>
    </row>
    <row r="35" ht="18.75" customHeight="1" spans="1:10">
      <c r="A35" s="216" t="s">
        <v>295</v>
      </c>
      <c r="B35" s="21" t="s">
        <v>345</v>
      </c>
      <c r="C35" s="21" t="s">
        <v>319</v>
      </c>
      <c r="D35" s="21" t="s">
        <v>364</v>
      </c>
      <c r="E35" s="34" t="s">
        <v>365</v>
      </c>
      <c r="F35" s="21" t="s">
        <v>322</v>
      </c>
      <c r="G35" s="34" t="s">
        <v>336</v>
      </c>
      <c r="H35" s="21" t="s">
        <v>337</v>
      </c>
      <c r="I35" s="21" t="s">
        <v>338</v>
      </c>
      <c r="J35" s="34" t="s">
        <v>366</v>
      </c>
    </row>
    <row r="36" ht="18.75" customHeight="1" spans="1:10">
      <c r="A36" s="216" t="s">
        <v>295</v>
      </c>
      <c r="B36" s="21" t="s">
        <v>345</v>
      </c>
      <c r="C36" s="21" t="s">
        <v>333</v>
      </c>
      <c r="D36" s="21" t="s">
        <v>334</v>
      </c>
      <c r="E36" s="34" t="s">
        <v>367</v>
      </c>
      <c r="F36" s="21" t="s">
        <v>322</v>
      </c>
      <c r="G36" s="34" t="s">
        <v>402</v>
      </c>
      <c r="H36" s="21" t="s">
        <v>352</v>
      </c>
      <c r="I36" s="21" t="s">
        <v>325</v>
      </c>
      <c r="J36" s="34" t="s">
        <v>370</v>
      </c>
    </row>
    <row r="37" ht="18.75" customHeight="1" spans="1:10">
      <c r="A37" s="216" t="s">
        <v>295</v>
      </c>
      <c r="B37" s="21" t="s">
        <v>345</v>
      </c>
      <c r="C37" s="21" t="s">
        <v>340</v>
      </c>
      <c r="D37" s="21" t="s">
        <v>341</v>
      </c>
      <c r="E37" s="34" t="s">
        <v>371</v>
      </c>
      <c r="F37" s="21" t="s">
        <v>322</v>
      </c>
      <c r="G37" s="34" t="s">
        <v>336</v>
      </c>
      <c r="H37" s="21" t="s">
        <v>337</v>
      </c>
      <c r="I37" s="21" t="s">
        <v>338</v>
      </c>
      <c r="J37" s="34" t="s">
        <v>372</v>
      </c>
    </row>
    <row r="38" ht="18.75" customHeight="1" spans="1:10">
      <c r="A38" s="216" t="s">
        <v>293</v>
      </c>
      <c r="B38" s="21" t="s">
        <v>403</v>
      </c>
      <c r="C38" s="21" t="s">
        <v>319</v>
      </c>
      <c r="D38" s="21" t="s">
        <v>320</v>
      </c>
      <c r="E38" s="34" t="s">
        <v>404</v>
      </c>
      <c r="F38" s="21" t="s">
        <v>343</v>
      </c>
      <c r="G38" s="34" t="s">
        <v>405</v>
      </c>
      <c r="H38" s="21" t="s">
        <v>406</v>
      </c>
      <c r="I38" s="21" t="s">
        <v>325</v>
      </c>
      <c r="J38" s="34" t="s">
        <v>407</v>
      </c>
    </row>
    <row r="39" ht="18.75" customHeight="1" spans="1:10">
      <c r="A39" s="216" t="s">
        <v>293</v>
      </c>
      <c r="B39" s="21" t="s">
        <v>403</v>
      </c>
      <c r="C39" s="21" t="s">
        <v>319</v>
      </c>
      <c r="D39" s="21" t="s">
        <v>320</v>
      </c>
      <c r="E39" s="34" t="s">
        <v>408</v>
      </c>
      <c r="F39" s="21" t="s">
        <v>343</v>
      </c>
      <c r="G39" s="34" t="s">
        <v>409</v>
      </c>
      <c r="H39" s="21" t="s">
        <v>348</v>
      </c>
      <c r="I39" s="21" t="s">
        <v>325</v>
      </c>
      <c r="J39" s="34" t="s">
        <v>407</v>
      </c>
    </row>
    <row r="40" ht="18.75" customHeight="1" spans="1:10">
      <c r="A40" s="216" t="s">
        <v>293</v>
      </c>
      <c r="B40" s="21" t="s">
        <v>403</v>
      </c>
      <c r="C40" s="21" t="s">
        <v>333</v>
      </c>
      <c r="D40" s="21" t="s">
        <v>334</v>
      </c>
      <c r="E40" s="34" t="s">
        <v>410</v>
      </c>
      <c r="F40" s="21" t="s">
        <v>322</v>
      </c>
      <c r="G40" s="34" t="s">
        <v>336</v>
      </c>
      <c r="H40" s="21" t="s">
        <v>337</v>
      </c>
      <c r="I40" s="21" t="s">
        <v>338</v>
      </c>
      <c r="J40" s="34" t="s">
        <v>407</v>
      </c>
    </row>
    <row r="41" ht="18.75" customHeight="1" spans="1:10">
      <c r="A41" s="216" t="s">
        <v>293</v>
      </c>
      <c r="B41" s="21" t="s">
        <v>403</v>
      </c>
      <c r="C41" s="21" t="s">
        <v>340</v>
      </c>
      <c r="D41" s="21" t="s">
        <v>341</v>
      </c>
      <c r="E41" s="34" t="s">
        <v>411</v>
      </c>
      <c r="F41" s="21" t="s">
        <v>322</v>
      </c>
      <c r="G41" s="34" t="s">
        <v>336</v>
      </c>
      <c r="H41" s="21" t="s">
        <v>337</v>
      </c>
      <c r="I41" s="21" t="s">
        <v>338</v>
      </c>
      <c r="J41" s="34" t="s">
        <v>407</v>
      </c>
    </row>
    <row r="42" ht="18.75" customHeight="1" spans="1:10">
      <c r="A42" s="216" t="s">
        <v>291</v>
      </c>
      <c r="B42" s="21" t="s">
        <v>412</v>
      </c>
      <c r="C42" s="21" t="s">
        <v>319</v>
      </c>
      <c r="D42" s="21" t="s">
        <v>320</v>
      </c>
      <c r="E42" s="34" t="s">
        <v>413</v>
      </c>
      <c r="F42" s="21" t="s">
        <v>322</v>
      </c>
      <c r="G42" s="34" t="s">
        <v>414</v>
      </c>
      <c r="H42" s="21" t="s">
        <v>348</v>
      </c>
      <c r="I42" s="21" t="s">
        <v>338</v>
      </c>
      <c r="J42" s="34" t="s">
        <v>415</v>
      </c>
    </row>
    <row r="43" ht="18.75" customHeight="1" spans="1:10">
      <c r="A43" s="216" t="s">
        <v>291</v>
      </c>
      <c r="B43" s="21" t="s">
        <v>412</v>
      </c>
      <c r="C43" s="21" t="s">
        <v>319</v>
      </c>
      <c r="D43" s="21" t="s">
        <v>364</v>
      </c>
      <c r="E43" s="34" t="s">
        <v>395</v>
      </c>
      <c r="F43" s="21" t="s">
        <v>322</v>
      </c>
      <c r="G43" s="34" t="s">
        <v>383</v>
      </c>
      <c r="H43" s="21" t="s">
        <v>337</v>
      </c>
      <c r="I43" s="21" t="s">
        <v>338</v>
      </c>
      <c r="J43" s="34" t="s">
        <v>416</v>
      </c>
    </row>
    <row r="44" ht="18.75" customHeight="1" spans="1:10">
      <c r="A44" s="216" t="s">
        <v>291</v>
      </c>
      <c r="B44" s="21" t="s">
        <v>412</v>
      </c>
      <c r="C44" s="21" t="s">
        <v>333</v>
      </c>
      <c r="D44" s="21" t="s">
        <v>334</v>
      </c>
      <c r="E44" s="34" t="s">
        <v>417</v>
      </c>
      <c r="F44" s="21" t="s">
        <v>322</v>
      </c>
      <c r="G44" s="34" t="s">
        <v>336</v>
      </c>
      <c r="H44" s="21" t="s">
        <v>337</v>
      </c>
      <c r="I44" s="21" t="s">
        <v>338</v>
      </c>
      <c r="J44" s="34" t="s">
        <v>418</v>
      </c>
    </row>
    <row r="45" ht="18.75" customHeight="1" spans="1:10">
      <c r="A45" s="216" t="s">
        <v>291</v>
      </c>
      <c r="B45" s="21" t="s">
        <v>412</v>
      </c>
      <c r="C45" s="21" t="s">
        <v>340</v>
      </c>
      <c r="D45" s="21" t="s">
        <v>341</v>
      </c>
      <c r="E45" s="34" t="s">
        <v>419</v>
      </c>
      <c r="F45" s="21" t="s">
        <v>322</v>
      </c>
      <c r="G45" s="34" t="s">
        <v>336</v>
      </c>
      <c r="H45" s="21" t="s">
        <v>337</v>
      </c>
      <c r="I45" s="21" t="s">
        <v>338</v>
      </c>
      <c r="J45" s="34" t="s">
        <v>420</v>
      </c>
    </row>
    <row r="46" ht="18.75" customHeight="1" spans="1:10">
      <c r="A46" s="216" t="s">
        <v>284</v>
      </c>
      <c r="B46" s="21" t="s">
        <v>421</v>
      </c>
      <c r="C46" s="21" t="s">
        <v>319</v>
      </c>
      <c r="D46" s="21" t="s">
        <v>320</v>
      </c>
      <c r="E46" s="34" t="s">
        <v>422</v>
      </c>
      <c r="F46" s="21" t="s">
        <v>343</v>
      </c>
      <c r="G46" s="34" t="s">
        <v>423</v>
      </c>
      <c r="H46" s="21"/>
      <c r="I46" s="21" t="s">
        <v>338</v>
      </c>
      <c r="J46" s="34" t="s">
        <v>424</v>
      </c>
    </row>
    <row r="47" ht="18.75" customHeight="1" spans="1:10">
      <c r="A47" s="216" t="s">
        <v>284</v>
      </c>
      <c r="B47" s="21" t="s">
        <v>421</v>
      </c>
      <c r="C47" s="21" t="s">
        <v>319</v>
      </c>
      <c r="D47" s="21" t="s">
        <v>320</v>
      </c>
      <c r="E47" s="34" t="s">
        <v>425</v>
      </c>
      <c r="F47" s="21" t="s">
        <v>343</v>
      </c>
      <c r="G47" s="34" t="s">
        <v>426</v>
      </c>
      <c r="H47" s="21"/>
      <c r="I47" s="21" t="s">
        <v>338</v>
      </c>
      <c r="J47" s="34" t="s">
        <v>424</v>
      </c>
    </row>
    <row r="48" ht="18.75" customHeight="1" spans="1:10">
      <c r="A48" s="216" t="s">
        <v>284</v>
      </c>
      <c r="B48" s="21" t="s">
        <v>421</v>
      </c>
      <c r="C48" s="21" t="s">
        <v>333</v>
      </c>
      <c r="D48" s="21" t="s">
        <v>334</v>
      </c>
      <c r="E48" s="34" t="s">
        <v>427</v>
      </c>
      <c r="F48" s="21" t="s">
        <v>322</v>
      </c>
      <c r="G48" s="34" t="s">
        <v>336</v>
      </c>
      <c r="H48" s="21" t="s">
        <v>337</v>
      </c>
      <c r="I48" s="21" t="s">
        <v>338</v>
      </c>
      <c r="J48" s="34" t="s">
        <v>424</v>
      </c>
    </row>
    <row r="49" ht="18.75" customHeight="1" spans="1:10">
      <c r="A49" s="216" t="s">
        <v>284</v>
      </c>
      <c r="B49" s="21" t="s">
        <v>421</v>
      </c>
      <c r="C49" s="21" t="s">
        <v>340</v>
      </c>
      <c r="D49" s="21" t="s">
        <v>341</v>
      </c>
      <c r="E49" s="34" t="s">
        <v>428</v>
      </c>
      <c r="F49" s="21" t="s">
        <v>322</v>
      </c>
      <c r="G49" s="34" t="s">
        <v>383</v>
      </c>
      <c r="H49" s="21" t="s">
        <v>337</v>
      </c>
      <c r="I49" s="21" t="s">
        <v>338</v>
      </c>
      <c r="J49" s="34" t="s">
        <v>424</v>
      </c>
    </row>
    <row r="50" ht="18.75" customHeight="1" spans="1:10">
      <c r="A50" s="216" t="s">
        <v>287</v>
      </c>
      <c r="B50" s="21" t="s">
        <v>429</v>
      </c>
      <c r="C50" s="21" t="s">
        <v>319</v>
      </c>
      <c r="D50" s="21" t="s">
        <v>320</v>
      </c>
      <c r="E50" s="34" t="s">
        <v>430</v>
      </c>
      <c r="F50" s="21" t="s">
        <v>322</v>
      </c>
      <c r="G50" s="34" t="s">
        <v>431</v>
      </c>
      <c r="H50" s="21" t="s">
        <v>348</v>
      </c>
      <c r="I50" s="21" t="s">
        <v>325</v>
      </c>
      <c r="J50" s="34" t="s">
        <v>432</v>
      </c>
    </row>
    <row r="51" ht="18.75" customHeight="1" spans="1:10">
      <c r="A51" s="216" t="s">
        <v>287</v>
      </c>
      <c r="B51" s="21" t="s">
        <v>429</v>
      </c>
      <c r="C51" s="21" t="s">
        <v>319</v>
      </c>
      <c r="D51" s="21" t="s">
        <v>320</v>
      </c>
      <c r="E51" s="34" t="s">
        <v>433</v>
      </c>
      <c r="F51" s="21" t="s">
        <v>322</v>
      </c>
      <c r="G51" s="34" t="s">
        <v>434</v>
      </c>
      <c r="H51" s="21" t="s">
        <v>435</v>
      </c>
      <c r="I51" s="21" t="s">
        <v>338</v>
      </c>
      <c r="J51" s="34" t="s">
        <v>432</v>
      </c>
    </row>
    <row r="52" ht="18.75" customHeight="1" spans="1:10">
      <c r="A52" s="216" t="s">
        <v>287</v>
      </c>
      <c r="B52" s="21" t="s">
        <v>429</v>
      </c>
      <c r="C52" s="21" t="s">
        <v>333</v>
      </c>
      <c r="D52" s="21" t="s">
        <v>334</v>
      </c>
      <c r="E52" s="34" t="s">
        <v>436</v>
      </c>
      <c r="F52" s="21" t="s">
        <v>322</v>
      </c>
      <c r="G52" s="34" t="s">
        <v>383</v>
      </c>
      <c r="H52" s="21" t="s">
        <v>337</v>
      </c>
      <c r="I52" s="21" t="s">
        <v>338</v>
      </c>
      <c r="J52" s="34" t="s">
        <v>432</v>
      </c>
    </row>
    <row r="53" ht="18.75" customHeight="1" spans="1:10">
      <c r="A53" s="216" t="s">
        <v>287</v>
      </c>
      <c r="B53" s="21" t="s">
        <v>429</v>
      </c>
      <c r="C53" s="21" t="s">
        <v>340</v>
      </c>
      <c r="D53" s="21" t="s">
        <v>341</v>
      </c>
      <c r="E53" s="34" t="s">
        <v>437</v>
      </c>
      <c r="F53" s="21" t="s">
        <v>343</v>
      </c>
      <c r="G53" s="34" t="s">
        <v>383</v>
      </c>
      <c r="H53" s="21" t="s">
        <v>337</v>
      </c>
      <c r="I53" s="21" t="s">
        <v>338</v>
      </c>
      <c r="J53" s="34" t="s">
        <v>432</v>
      </c>
    </row>
    <row r="54" ht="18.75" customHeight="1" spans="1:10">
      <c r="A54" s="216" t="s">
        <v>303</v>
      </c>
      <c r="B54" s="21" t="s">
        <v>438</v>
      </c>
      <c r="C54" s="21" t="s">
        <v>319</v>
      </c>
      <c r="D54" s="21" t="s">
        <v>320</v>
      </c>
      <c r="E54" s="34" t="s">
        <v>439</v>
      </c>
      <c r="F54" s="21" t="s">
        <v>322</v>
      </c>
      <c r="G54" s="34" t="s">
        <v>440</v>
      </c>
      <c r="H54" s="21" t="s">
        <v>348</v>
      </c>
      <c r="I54" s="21" t="s">
        <v>325</v>
      </c>
      <c r="J54" s="34" t="s">
        <v>441</v>
      </c>
    </row>
    <row r="55" ht="18.75" customHeight="1" spans="1:10">
      <c r="A55" s="216" t="s">
        <v>303</v>
      </c>
      <c r="B55" s="21" t="s">
        <v>438</v>
      </c>
      <c r="C55" s="21" t="s">
        <v>319</v>
      </c>
      <c r="D55" s="21" t="s">
        <v>320</v>
      </c>
      <c r="E55" s="34" t="s">
        <v>442</v>
      </c>
      <c r="F55" s="21" t="s">
        <v>343</v>
      </c>
      <c r="G55" s="34" t="s">
        <v>362</v>
      </c>
      <c r="H55" s="21" t="s">
        <v>337</v>
      </c>
      <c r="I55" s="21" t="s">
        <v>338</v>
      </c>
      <c r="J55" s="34" t="s">
        <v>441</v>
      </c>
    </row>
    <row r="56" ht="18.75" customHeight="1" spans="1:10">
      <c r="A56" s="216" t="s">
        <v>303</v>
      </c>
      <c r="B56" s="21" t="s">
        <v>438</v>
      </c>
      <c r="C56" s="21" t="s">
        <v>333</v>
      </c>
      <c r="D56" s="21" t="s">
        <v>334</v>
      </c>
      <c r="E56" s="34" t="s">
        <v>443</v>
      </c>
      <c r="F56" s="21" t="s">
        <v>343</v>
      </c>
      <c r="G56" s="34" t="s">
        <v>362</v>
      </c>
      <c r="H56" s="21" t="s">
        <v>337</v>
      </c>
      <c r="I56" s="21" t="s">
        <v>338</v>
      </c>
      <c r="J56" s="34" t="s">
        <v>441</v>
      </c>
    </row>
    <row r="57" ht="18.75" customHeight="1" spans="1:10">
      <c r="A57" s="216" t="s">
        <v>303</v>
      </c>
      <c r="B57" s="21" t="s">
        <v>438</v>
      </c>
      <c r="C57" s="21" t="s">
        <v>333</v>
      </c>
      <c r="D57" s="21" t="s">
        <v>334</v>
      </c>
      <c r="E57" s="34" t="s">
        <v>444</v>
      </c>
      <c r="F57" s="21" t="s">
        <v>343</v>
      </c>
      <c r="G57" s="34" t="s">
        <v>362</v>
      </c>
      <c r="H57" s="21" t="s">
        <v>337</v>
      </c>
      <c r="I57" s="21" t="s">
        <v>338</v>
      </c>
      <c r="J57" s="34" t="s">
        <v>441</v>
      </c>
    </row>
    <row r="58" ht="18.75" customHeight="1" spans="1:10">
      <c r="A58" s="216" t="s">
        <v>303</v>
      </c>
      <c r="B58" s="21" t="s">
        <v>438</v>
      </c>
      <c r="C58" s="21" t="s">
        <v>333</v>
      </c>
      <c r="D58" s="21" t="s">
        <v>334</v>
      </c>
      <c r="E58" s="34" t="s">
        <v>445</v>
      </c>
      <c r="F58" s="21" t="s">
        <v>343</v>
      </c>
      <c r="G58" s="34" t="s">
        <v>362</v>
      </c>
      <c r="H58" s="21" t="s">
        <v>337</v>
      </c>
      <c r="I58" s="21" t="s">
        <v>338</v>
      </c>
      <c r="J58" s="34" t="s">
        <v>441</v>
      </c>
    </row>
    <row r="59" ht="18.75" customHeight="1" spans="1:10">
      <c r="A59" s="216" t="s">
        <v>303</v>
      </c>
      <c r="B59" s="21" t="s">
        <v>438</v>
      </c>
      <c r="C59" s="21" t="s">
        <v>340</v>
      </c>
      <c r="D59" s="21" t="s">
        <v>341</v>
      </c>
      <c r="E59" s="34" t="s">
        <v>446</v>
      </c>
      <c r="F59" s="21" t="s">
        <v>322</v>
      </c>
      <c r="G59" s="34" t="s">
        <v>383</v>
      </c>
      <c r="H59" s="21" t="s">
        <v>337</v>
      </c>
      <c r="I59" s="21" t="s">
        <v>338</v>
      </c>
      <c r="J59" s="34" t="s">
        <v>441</v>
      </c>
    </row>
  </sheetData>
  <mergeCells count="22">
    <mergeCell ref="A2:J2"/>
    <mergeCell ref="A3:H3"/>
    <mergeCell ref="A8:A12"/>
    <mergeCell ref="A13:A20"/>
    <mergeCell ref="A21:A25"/>
    <mergeCell ref="A26:A30"/>
    <mergeCell ref="A31:A37"/>
    <mergeCell ref="A38:A41"/>
    <mergeCell ref="A42:A45"/>
    <mergeCell ref="A46:A49"/>
    <mergeCell ref="A50:A53"/>
    <mergeCell ref="A54:A59"/>
    <mergeCell ref="B8:B12"/>
    <mergeCell ref="B13:B20"/>
    <mergeCell ref="B21:B25"/>
    <mergeCell ref="B26:B30"/>
    <mergeCell ref="B31:B37"/>
    <mergeCell ref="B38:B41"/>
    <mergeCell ref="B42:B45"/>
    <mergeCell ref="B46:B49"/>
    <mergeCell ref="B50:B53"/>
    <mergeCell ref="B54:B5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沐溟子</cp:lastModifiedBy>
  <dcterms:created xsi:type="dcterms:W3CDTF">2025-02-25T01:43:00Z</dcterms:created>
  <dcterms:modified xsi:type="dcterms:W3CDTF">2025-02-27T08:02:32Z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