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firstSheet="11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<sst xmlns="http://schemas.openxmlformats.org/spreadsheetml/2006/main" count="1043" uniqueCount="420">
  <si>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</si>
  <si>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</si>
  <si>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</si>
  <si>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</si>
  <si>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</si>
  <si>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</si>
  <si>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</si>
  <si>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</si>
  <si>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</si>
  <si>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</si>
  <si>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</si>
  <si>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</si>
  <si>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</si>
  <si>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</si>
  <si>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</si>
  <si>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</si>
  <si>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</si>
  <si>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</si>
  <si>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</si>
  <si>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</si>
  <si>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</si>
  <si>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</si>
  <si>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</si>
  <si>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</si>
  <si>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</si>
  <si>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</si>
  <si>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</si>
  <si>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</si>
  <si>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</si>
  <si>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</si>
  <si>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</si>
  <si>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</si>
  <si>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</si>
  <si>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</si>
  <si>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</si>
  <si>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</si>
  <si>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</si>
  <si>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</si>
  <si>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</si>
  <si>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</si>
  <si>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</si>
  <si>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</si>
  <si>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</si>
  <si>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</si>
  <si>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</si>
  <si>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</si>
  <si>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</si>
  <si>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</si>
  <si>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</si>
  <si>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</si>
  <si>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</si>
  <si>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</si>
  <si>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</si>
  <si>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</si>
  <si>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</si>
  <si>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</si>
  <si>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</si>
  <si>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</si>
  <si>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</si>
  <si>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</si>
  <si>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</si>
  <si>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</si>
  <si>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</si>
  <si>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</si>
  <si>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</si>
  <si>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</si>
  <si>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</si>
  <si>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</si>
  <si>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</si>
  <si>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</si>
  <si>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169007</t>
  </si>
  <si>
    <t>云南永德大雪山国家级自然保护区管护局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</si>
  <si>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</si>
  <si>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</si>
  <si>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</si>
  <si>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</si>
  <si>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</si>
  <si>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</si>
  <si>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</si>
  <si>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</si>
  <si>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</si>
  <si>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</si>
  <si>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</si>
  <si>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</si>
  <si>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</si>
  <si>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</si>
  <si>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</si>
  <si>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</si>
  <si>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</si>
  <si>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</si>
  <si>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</si>
  <si>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</si>
  <si>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</si>
  <si>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</si>
  <si>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</si>
  <si>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</si>
  <si>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</si>
  <si>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</si>
  <si>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</si>
  <si>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</si>
  <si>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</si>
  <si>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</si>
  <si>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</si>
  <si>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</si>
  <si>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</si>
  <si>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</si>
  <si>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</si>
  <si>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</si>
  <si>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</si>
  <si>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</si>
  <si>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21105</t>
  </si>
  <si>
    <t>森林保护修护</t>
  </si>
  <si>
    <t>2110599</t>
  </si>
  <si>
    <t>其他森林保护修复支出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</si>
  <si>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</si>
  <si>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</si>
  <si>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</si>
  <si>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</si>
  <si>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</si>
  <si>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</si>
  <si>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</si>
  <si>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</si>
  <si>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</si>
  <si>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</si>
  <si>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</si>
  <si>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</si>
  <si>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</si>
  <si>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</si>
  <si>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</si>
  <si>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</si>
  <si>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</si>
  <si>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</si>
  <si>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</si>
  <si>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</si>
  <si>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</si>
  <si>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</si>
  <si>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</si>
  <si>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</si>
  <si>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</si>
  <si>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</si>
  <si>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</si>
  <si>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</si>
  <si>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</si>
  <si>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</si>
  <si>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</si>
  <si>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</si>
  <si>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</si>
  <si>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</si>
  <si>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</si>
  <si>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</si>
  <si>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</si>
  <si>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</si>
  <si>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</si>
  <si>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</si>
  <si>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</si>
  <si>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</si>
  <si>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</si>
  <si>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</si>
  <si>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</si>
  <si>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</si>
  <si>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</si>
  <si>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</si>
  <si>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</si>
  <si>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</si>
  <si>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</si>
  <si>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</si>
  <si>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</si>
  <si>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</si>
  <si>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</si>
  <si>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</si>
  <si>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</si>
  <si>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</si>
  <si>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</si>
  <si>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</si>
  <si>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</si>
  <si>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</si>
  <si>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</si>
  <si>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</si>
  <si>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</si>
  <si>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</si>
  <si>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</si>
  <si>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</si>
  <si>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</si>
  <si>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</si>
  <si>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</si>
  <si>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</si>
  <si>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</si>
  <si>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</si>
  <si>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</si>
  <si>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</si>
  <si>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</si>
  <si>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</si>
  <si>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</si>
  <si>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</si>
  <si>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</si>
  <si>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</si>
  <si>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</si>
  <si>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</si>
  <si>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</si>
  <si>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</si>
  <si>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</si>
  <si>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</si>
  <si>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</si>
  <si>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</si>
  <si>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</si>
  <si>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</si>
  <si>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</si>
  <si>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530900210000000004215</t>
  </si>
  <si>
    <t>行政人员支出工资</t>
  </si>
  <si>
    <t>30101</t>
  </si>
  <si>
    <t>基本工资</t>
  </si>
  <si>
    <t>530900210000000004216</t>
  </si>
  <si>
    <t>事业人员支出工资</t>
  </si>
  <si>
    <t>30102</t>
  </si>
  <si>
    <t>津贴补贴</t>
  </si>
  <si>
    <t>530900231100001485289</t>
  </si>
  <si>
    <t>行政人员绩效考核奖</t>
  </si>
  <si>
    <t>30103</t>
  </si>
  <si>
    <t>奖金</t>
  </si>
  <si>
    <t>530900231100001485286</t>
  </si>
  <si>
    <t>绩效工资（2017年提高标准部分）</t>
  </si>
  <si>
    <t>30107</t>
  </si>
  <si>
    <t>绩效工资</t>
  </si>
  <si>
    <t>530900210000000004217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</si>
  <si>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</si>
  <si>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</si>
  <si>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</si>
  <si>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</si>
  <si>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</si>
  <si>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</si>
  <si>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</si>
  <si>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</si>
  <si>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</si>
  <si>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</si>
  <si>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</si>
  <si>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</si>
  <si>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</si>
  <si>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530900210000000004218</t>
  </si>
  <si>
    <t>30113</t>
  </si>
  <si>
    <t>530900210000000004226</t>
  </si>
  <si>
    <t>一般公用经费</t>
  </si>
  <si>
    <t>30201</t>
  </si>
  <si>
    <t>办公费</t>
  </si>
  <si>
    <t>30205</t>
  </si>
  <si>
    <t>水费</t>
  </si>
  <si>
    <t>530900210000000004669</t>
  </si>
  <si>
    <t>30217</t>
  </si>
  <si>
    <t>30211</t>
  </si>
  <si>
    <t>差旅费</t>
  </si>
  <si>
    <t>30206</t>
  </si>
  <si>
    <t>电费</t>
  </si>
  <si>
    <t>530900210000000004225</t>
  </si>
  <si>
    <t>离退休公用经费</t>
  </si>
  <si>
    <t>530900210000000004227</t>
  </si>
  <si>
    <t>职工教育经费</t>
  </si>
  <si>
    <t>30216</t>
  </si>
  <si>
    <t>培训费</t>
  </si>
  <si>
    <t>530900210000000004223</t>
  </si>
  <si>
    <t>工会经费</t>
  </si>
  <si>
    <t>30228</t>
  </si>
  <si>
    <t>530900210000000004224</t>
  </si>
  <si>
    <t>福利费</t>
  </si>
  <si>
    <t>30229</t>
  </si>
  <si>
    <t>530900210000000004221</t>
  </si>
  <si>
    <t>公务用车运行维护费</t>
  </si>
  <si>
    <t>30231</t>
  </si>
  <si>
    <t>530900210000000004222</t>
  </si>
  <si>
    <t>行政人员公务交通补贴</t>
  </si>
  <si>
    <t>30239</t>
  </si>
  <si>
    <t>其他交通费用</t>
  </si>
  <si>
    <t>530900210000000004219</t>
  </si>
  <si>
    <t>离退休费</t>
  </si>
  <si>
    <t>30302</t>
  </si>
  <si>
    <t>退休费</t>
  </si>
  <si>
    <t>530900251100003684626</t>
  </si>
  <si>
    <t>遗属补助经费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</si>
  <si>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</si>
  <si>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</si>
  <si>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</si>
  <si>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</si>
  <si>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</si>
  <si>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</si>
  <si>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</si>
  <si>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</si>
  <si>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</si>
  <si>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2024年生态公益林资金</t>
  </si>
  <si>
    <t>事业发展类</t>
  </si>
  <si>
    <t>530900251100004108186</t>
  </si>
  <si>
    <t>30207</t>
  </si>
  <si>
    <t>邮电费</t>
  </si>
  <si>
    <t>30213</t>
  </si>
  <si>
    <t>维修（护）费</t>
  </si>
  <si>
    <t>30226</t>
  </si>
  <si>
    <t>劳务费</t>
  </si>
  <si>
    <t>30299</t>
  </si>
  <si>
    <t>其他商品和服务支出</t>
  </si>
  <si>
    <t>自有资金户利息收入经费</t>
  </si>
  <si>
    <t>530900251100003684458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</si>
  <si>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</si>
  <si>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</si>
  <si>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</si>
  <si>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</si>
  <si>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</si>
  <si>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</si>
  <si>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</si>
  <si>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</si>
  <si>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</si>
  <si>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</si>
  <si>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</si>
  <si>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“管好公益林，用好补偿金”的总体要求，通过对26.31万亩国家级公益林的严格保护，科学管理，优化森林结构，提高森林质量，增强森林生态功能，真正使国家级公益林形成高效、稳定的森林生态系统；确保补偿资金足额到达补偿对象手中，不断增强林农爱林护林积极性，形成全民护林的环境和氛围。</t>
  </si>
  <si>
    <t>产出指标</t>
  </si>
  <si>
    <t>数量指标</t>
  </si>
  <si>
    <t>国家级公益林面积</t>
  </si>
  <si>
    <t>=</t>
  </si>
  <si>
    <t>26.3</t>
  </si>
  <si>
    <t>万亩</t>
  </si>
  <si>
    <t>定量指标</t>
  </si>
  <si>
    <t>国家级公益林面积26.31（万亩）</t>
  </si>
  <si>
    <t>国家级公益林巡护护林员选聘人数</t>
  </si>
  <si>
    <t>57</t>
  </si>
  <si>
    <t>人</t>
  </si>
  <si>
    <t>国家级公益林巡护护林员选聘人数57人。</t>
  </si>
  <si>
    <t>国家级公益林辅助管理员</t>
  </si>
  <si>
    <t>8</t>
  </si>
  <si>
    <t>国家级公益林辅助管理员8人。</t>
  </si>
  <si>
    <t>质量指标</t>
  </si>
  <si>
    <t>资金分配及使用方案制定率</t>
  </si>
  <si>
    <t>100</t>
  </si>
  <si>
    <t>%</t>
  </si>
  <si>
    <t>定性指标</t>
  </si>
  <si>
    <t>资金分配及使用方案制定率100%</t>
  </si>
  <si>
    <t>国家级公益林护林员合同签约率</t>
  </si>
  <si>
    <t>国家级公益林护林员合同签约率100%</t>
  </si>
  <si>
    <t>效益指标</t>
  </si>
  <si>
    <t>经济效益</t>
  </si>
  <si>
    <t>带动国家级公益林护林员家庭收入</t>
  </si>
  <si>
    <t>214.27</t>
  </si>
  <si>
    <t>万元</t>
  </si>
  <si>
    <t>带动国家级公益林护林员家庭收入214.27万元</t>
  </si>
  <si>
    <t>满意度指标</t>
  </si>
  <si>
    <t>服务对象满意度</t>
  </si>
  <si>
    <t>国家级公益林护林员满意度</t>
  </si>
  <si>
    <t>&gt;=</t>
  </si>
  <si>
    <t>95</t>
  </si>
  <si>
    <t>国家级公益林护林员满意度95%</t>
  </si>
  <si>
    <t>受益群众满意度</t>
  </si>
  <si>
    <t>98</t>
  </si>
  <si>
    <t>受益群众满意度98%以上</t>
  </si>
  <si>
    <t>自有资金户利息收入来解决该专户管理费和信息费等支出。</t>
  </si>
  <si>
    <t>成本指标</t>
  </si>
  <si>
    <t>经济成本指标</t>
  </si>
  <si>
    <t>8000</t>
  </si>
  <si>
    <t>元</t>
  </si>
  <si>
    <t>0168户2024-2025年利息收入预计8000元</t>
  </si>
  <si>
    <t>增加利息收入</t>
  </si>
  <si>
    <t>利息收入预计8000元</t>
  </si>
  <si>
    <t>服务对象满意度98%以上</t>
  </si>
  <si>
    <t>预算06表</t>
  </si>
  <si>
    <t>政府性基金预算支出预算表</t>
  </si>
  <si>
    <t>单位名称：临沧市发展和改革委员会</t>
  </si>
  <si>
    <t>本年政府性基金预算支出</t>
  </si>
  <si>
    <t>2025年我单位无政府性基金预算，因此，此表无相关数据。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</si>
  <si>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</si>
  <si>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</si>
  <si>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</si>
  <si>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</si>
  <si>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</si>
  <si>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</si>
  <si>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</si>
  <si>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</si>
  <si>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</si>
  <si>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</si>
  <si>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</si>
  <si>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</si>
  <si>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批</t>
  </si>
  <si>
    <t>公务用车维修</t>
  </si>
  <si>
    <t>车辆维修和保养服务</t>
  </si>
  <si>
    <t>公务用车用车保险</t>
  </si>
  <si>
    <t>机动车保险服务</t>
  </si>
  <si>
    <t>特级小钢炮A3/70g复印纸</t>
  </si>
  <si>
    <t>复印纸</t>
  </si>
  <si>
    <t>箱</t>
  </si>
  <si>
    <t>特级小钢炮A4/80g复印纸</t>
  </si>
  <si>
    <t>预算08表</t>
  </si>
  <si>
    <t>政府购买服务项目</t>
  </si>
  <si>
    <t>政府购买服务目录</t>
  </si>
  <si>
    <t>2025年我单位无政府购买服务预算，因此，此表无相关数据。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</si>
  <si>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</si>
  <si>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</si>
  <si>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</si>
  <si>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</si>
  <si>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</si>
  <si>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</si>
  <si>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</si>
  <si>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</si>
  <si>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</si>
  <si>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</si>
  <si>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</si>
  <si>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</si>
  <si>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</si>
  <si>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</si>
  <si>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2025年我单位无市对下转移支付预算，因此，此表无相关数据。</t>
  </si>
  <si>
    <t>预算09-2表</t>
  </si>
  <si>
    <t>2025年我单位无市对下转移支付预算，因此，市对下转移支付绩效目标表无相关数据。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</si>
  <si>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</si>
  <si>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</si>
  <si>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</si>
  <si>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</si>
  <si>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</si>
  <si>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</si>
  <si>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</si>
  <si>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</si>
  <si>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2025年我单位无新增资产配置预算，因此，此表无相关数据。</t>
  </si>
  <si>
    <t>预算11表</t>
  </si>
  <si>
    <t>上级补助</t>
  </si>
  <si>
    <t>2025年我单位无转移支付补助项目支出预算，因此，此表无相关数据。</t>
  </si>
  <si>
    <t>预算12表</t>
  </si>
  <si>
    <t>项目级次</t>
  </si>
  <si>
    <t/>
  </si>
  <si>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年我单位无部门项目中期规划预算，因此，此表无相关数据。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</si>
</sst>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8" fillId="0" borderId="0" xfId="57" applyFont="1" applyFill="1" applyAlignment="1" applyProtection="1">
      <alignment horizontal="left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3" workbookViewId="0">
      <selection activeCell="A1" sqref="A1"/>
    </sheetView>
  </sheetViews>
  <sheetFormatPr defaultColWidth="9.14583333333333" defaultRowHeight="12" customHeight="1" outlineLevelCol="3"/>
  <cols>
    <col min="1" max="1" width="31.8541666666667" customWidth="1"/>
    <col min="2" max="2" width="47.53125" customWidth="1"/>
    <col min="3" max="3" width="36.5729166666667" customWidth="1"/>
    <col min="4" max="4" width="33.8541666666667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1" t="str">
        <f>"单位名称："&amp;"云南永德大雪山国家级自然保护区管护局"</f>
        <v>单位名称：云南永德大雪山国家级自然保护区管护局</v>
      </c>
      <c r="B3" s="206"/>
      <c r="C3" s="20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2" t="s">
        <v>6</v>
      </c>
      <c r="B7" s="23">
        <v>4963823.37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7" t="s">
        <v>14</v>
      </c>
      <c r="B11" s="23">
        <v>2420463.66</v>
      </c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604785.48</v>
      </c>
    </row>
    <row r="15" ht="18.75" customHeight="1" spans="1:4">
      <c r="A15" s="167" t="s">
        <v>22</v>
      </c>
      <c r="B15" s="23"/>
      <c r="C15" s="166" t="s">
        <v>23</v>
      </c>
      <c r="D15" s="23">
        <v>322977.97</v>
      </c>
    </row>
    <row r="16" ht="18.75" customHeight="1" spans="1:4">
      <c r="A16" s="167" t="s">
        <v>24</v>
      </c>
      <c r="B16" s="23">
        <v>2420463.66</v>
      </c>
      <c r="C16" s="167" t="s">
        <v>25</v>
      </c>
      <c r="D16" s="23">
        <v>2412463.66</v>
      </c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>
        <v>3661024.36</v>
      </c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383035.56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169"/>
      <c r="B33" s="23"/>
      <c r="C33" s="167" t="s">
        <v>43</v>
      </c>
      <c r="D33" s="23"/>
    </row>
    <row r="34" ht="18.75" customHeight="1" spans="1:4">
      <c r="A34" s="208" t="s">
        <v>44</v>
      </c>
      <c r="B34" s="170">
        <f>SUM(B7:B11)</f>
        <v>7384287.03</v>
      </c>
      <c r="C34" s="209" t="s">
        <v>45</v>
      </c>
      <c r="D34" s="170">
        <v>7384287.03</v>
      </c>
    </row>
    <row r="35" ht="18.75" customHeight="1" spans="1:4">
      <c r="A35" s="210" t="s">
        <v>46</v>
      </c>
      <c r="B35" s="23"/>
      <c r="C35" s="132" t="s">
        <v>47</v>
      </c>
      <c r="D35" s="23">
        <v>0</v>
      </c>
    </row>
    <row r="36" ht="18.75" customHeight="1" spans="1:4">
      <c r="A36" s="210" t="s">
        <v>48</v>
      </c>
      <c r="B36" s="23"/>
      <c r="C36" s="132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2" t="s">
        <v>50</v>
      </c>
      <c r="D37" s="23">
        <v>0</v>
      </c>
    </row>
    <row r="38" ht="18.75" customHeight="1" spans="1:4">
      <c r="A38" s="211" t="s">
        <v>51</v>
      </c>
      <c r="B38" s="170">
        <f t="shared" ref="B38:D38" si="0">B34+B35</f>
        <v>7384287.03</v>
      </c>
      <c r="C38" s="209" t="s">
        <v>52</v>
      </c>
      <c r="D38" s="170">
        <f t="shared" si="0"/>
        <v>7384287.03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9" sqref="A19"/>
    </sheetView>
  </sheetViews>
  <sheetFormatPr defaultColWidth="9.14583333333333" defaultRowHeight="14.25" customHeight="1" outlineLevelCol="5"/>
  <cols>
    <col min="1" max="1" width="32.1458333333333" customWidth="1"/>
    <col min="2" max="2" width="16.8541666666667" customWidth="1"/>
    <col min="3" max="3" width="32.1458333333333" customWidth="1"/>
    <col min="4" max="6" width="28.5729166666667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357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358</v>
      </c>
      <c r="C2" s="105"/>
      <c r="D2" s="106"/>
      <c r="E2" s="106"/>
      <c r="F2" s="106"/>
    </row>
    <row r="3" ht="18.75" customHeight="1" spans="1:6">
      <c r="A3" s="7" t="str">
        <f>"单位名称："&amp;"云南永德大雪山国家级自然保护区管护局"</f>
        <v>单位名称：云南永德大雪山国家级自然保护区管护局</v>
      </c>
      <c r="B3" s="7" t="s">
        <v>359</v>
      </c>
      <c r="C3" s="100"/>
      <c r="D3" s="102"/>
      <c r="E3" s="102"/>
      <c r="F3" s="39" t="s">
        <v>1</v>
      </c>
    </row>
    <row r="4" ht="18.75" customHeight="1" spans="1:6">
      <c r="A4" s="107" t="s">
        <v>190</v>
      </c>
      <c r="B4" s="108" t="s">
        <v>73</v>
      </c>
      <c r="C4" s="109" t="s">
        <v>74</v>
      </c>
      <c r="D4" s="13" t="s">
        <v>360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171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128</v>
      </c>
      <c r="B9" s="115" t="s">
        <v>128</v>
      </c>
      <c r="C9" s="116" t="s">
        <v>128</v>
      </c>
      <c r="D9" s="23"/>
      <c r="E9" s="23"/>
      <c r="F9" s="23"/>
    </row>
    <row r="10" customHeight="1" spans="1:3">
      <c r="A10" s="65" t="s">
        <v>361</v>
      </c>
      <c r="B10" s="65"/>
      <c r="C10" s="65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C15" sqref="C15"/>
    </sheetView>
  </sheetViews>
  <sheetFormatPr defaultColWidth="9.14583333333333" defaultRowHeight="14.25" customHeight="1"/>
  <cols>
    <col min="1" max="1" width="39.1458333333333" customWidth="1"/>
    <col min="2" max="2" width="21.7083333333333" customWidth="1"/>
    <col min="3" max="3" width="35.28125" customWidth="1"/>
    <col min="4" max="4" width="7.70833333333333" customWidth="1"/>
    <col min="5" max="5" width="10.28125" customWidth="1"/>
    <col min="6" max="17" width="16.5729166666667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362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"单位名称："&amp;"云南永德大雪山国家级自然保护区管护局"</f>
        <v>单位名称：云南永德大雪山国家级自然保护区管护局</v>
      </c>
      <c r="B3" s="94"/>
      <c r="C3" s="94"/>
      <c r="D3" s="94"/>
      <c r="E3" s="94"/>
      <c r="F3" s="94"/>
      <c r="G3" s="94"/>
      <c r="H3" s="94"/>
      <c r="I3" s="94"/>
      <c r="J3" s="94"/>
      <c r="O3" s="66"/>
      <c r="P3" s="66"/>
      <c r="Q3" s="39" t="s">
        <v>177</v>
      </c>
    </row>
    <row r="4" ht="18.75" customHeight="1" spans="1:17">
      <c r="A4" s="11" t="s">
        <v>363</v>
      </c>
      <c r="B4" s="73" t="s">
        <v>364</v>
      </c>
      <c r="C4" s="73" t="s">
        <v>365</v>
      </c>
      <c r="D4" s="73" t="s">
        <v>366</v>
      </c>
      <c r="E4" s="73" t="s">
        <v>367</v>
      </c>
      <c r="F4" s="73" t="s">
        <v>368</v>
      </c>
      <c r="G4" s="44" t="s">
        <v>197</v>
      </c>
      <c r="H4" s="44"/>
      <c r="I4" s="44"/>
      <c r="J4" s="44"/>
      <c r="K4" s="75"/>
      <c r="L4" s="44"/>
      <c r="M4" s="44"/>
      <c r="N4" s="44"/>
      <c r="O4" s="67"/>
      <c r="P4" s="75"/>
      <c r="Q4" s="45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369</v>
      </c>
      <c r="J5" s="76" t="s">
        <v>370</v>
      </c>
      <c r="K5" s="77" t="s">
        <v>371</v>
      </c>
      <c r="L5" s="90" t="s">
        <v>78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205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48448</v>
      </c>
      <c r="G8" s="23">
        <v>48448</v>
      </c>
      <c r="H8" s="23">
        <v>48448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5" t="s">
        <v>264</v>
      </c>
      <c r="B9" s="82" t="s">
        <v>372</v>
      </c>
      <c r="C9" s="82" t="s">
        <v>373</v>
      </c>
      <c r="D9" s="82" t="s">
        <v>374</v>
      </c>
      <c r="E9" s="99">
        <v>1</v>
      </c>
      <c r="F9" s="23">
        <v>7000</v>
      </c>
      <c r="G9" s="23">
        <v>7000</v>
      </c>
      <c r="H9" s="23">
        <v>7000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5" t="s">
        <v>264</v>
      </c>
      <c r="B10" s="82" t="s">
        <v>375</v>
      </c>
      <c r="C10" s="82" t="s">
        <v>376</v>
      </c>
      <c r="D10" s="82" t="s">
        <v>374</v>
      </c>
      <c r="E10" s="99">
        <v>1</v>
      </c>
      <c r="F10" s="23">
        <v>15000</v>
      </c>
      <c r="G10" s="23">
        <v>15000</v>
      </c>
      <c r="H10" s="23">
        <v>15000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5" t="s">
        <v>264</v>
      </c>
      <c r="B11" s="82" t="s">
        <v>377</v>
      </c>
      <c r="C11" s="82" t="s">
        <v>378</v>
      </c>
      <c r="D11" s="82" t="s">
        <v>374</v>
      </c>
      <c r="E11" s="99">
        <v>1</v>
      </c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5" t="s">
        <v>240</v>
      </c>
      <c r="B12" s="82" t="s">
        <v>379</v>
      </c>
      <c r="C12" s="82" t="s">
        <v>380</v>
      </c>
      <c r="D12" s="82" t="s">
        <v>381</v>
      </c>
      <c r="E12" s="99">
        <v>4</v>
      </c>
      <c r="F12" s="23">
        <v>688</v>
      </c>
      <c r="G12" s="23">
        <v>688</v>
      </c>
      <c r="H12" s="23">
        <v>688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5" t="s">
        <v>240</v>
      </c>
      <c r="B13" s="82" t="s">
        <v>382</v>
      </c>
      <c r="C13" s="82" t="s">
        <v>380</v>
      </c>
      <c r="D13" s="82" t="s">
        <v>381</v>
      </c>
      <c r="E13" s="99">
        <v>30</v>
      </c>
      <c r="F13" s="23">
        <v>5760</v>
      </c>
      <c r="G13" s="23">
        <v>5760</v>
      </c>
      <c r="H13" s="23">
        <v>5760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4" t="s">
        <v>128</v>
      </c>
      <c r="B14" s="85"/>
      <c r="C14" s="85"/>
      <c r="D14" s="85"/>
      <c r="E14" s="97"/>
      <c r="F14" s="23">
        <v>48448</v>
      </c>
      <c r="G14" s="23">
        <v>48448</v>
      </c>
      <c r="H14" s="23">
        <v>48448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7" sqref="A17"/>
    </sheetView>
  </sheetViews>
  <sheetFormatPr defaultColWidth="9.14583333333333" defaultRowHeight="14.25" customHeight="1"/>
  <cols>
    <col min="1" max="1" width="31.4270833333333" customWidth="1"/>
    <col min="2" max="3" width="21.8541666666667" customWidth="1"/>
    <col min="4" max="14" width="19" customWidth="1"/>
  </cols>
  <sheetData>
    <row r="1" ht="15" customHeight="1" spans="1:14">
      <c r="A1" s="62"/>
      <c r="B1" s="62"/>
      <c r="C1" s="68"/>
      <c r="D1" s="62"/>
      <c r="E1" s="62"/>
      <c r="F1" s="62"/>
      <c r="G1" s="62"/>
      <c r="H1" s="69"/>
      <c r="I1" s="62"/>
      <c r="J1" s="62"/>
      <c r="K1" s="62"/>
      <c r="L1" s="38"/>
      <c r="M1" s="87"/>
      <c r="N1" s="88" t="s">
        <v>383</v>
      </c>
    </row>
    <row r="2" ht="34.5" customHeight="1" spans="1:14">
      <c r="A2" s="40" t="str">
        <f>"2025"&amp;"年部门政府购买服务预算表"</f>
        <v>2025年部门政府购买服务预算表</v>
      </c>
      <c r="B2" s="70"/>
      <c r="C2" s="51"/>
      <c r="D2" s="70"/>
      <c r="E2" s="70"/>
      <c r="F2" s="70"/>
      <c r="G2" s="70"/>
      <c r="H2" s="71"/>
      <c r="I2" s="70"/>
      <c r="J2" s="70"/>
      <c r="K2" s="70"/>
      <c r="L2" s="51"/>
      <c r="M2" s="71"/>
      <c r="N2" s="70"/>
    </row>
    <row r="3" ht="18.75" customHeight="1" spans="1:14">
      <c r="A3" s="59" t="str">
        <f>"单位名称："&amp;"云南永德大雪山国家级自然保护区管护局"</f>
        <v>单位名称：云南永德大雪山国家级自然保护区管护局</v>
      </c>
      <c r="B3" s="60"/>
      <c r="C3" s="72"/>
      <c r="D3" s="60"/>
      <c r="E3" s="60"/>
      <c r="F3" s="60"/>
      <c r="G3" s="60"/>
      <c r="H3" s="69"/>
      <c r="I3" s="62"/>
      <c r="J3" s="62"/>
      <c r="K3" s="62"/>
      <c r="L3" s="66"/>
      <c r="M3" s="89"/>
      <c r="N3" s="88" t="s">
        <v>177</v>
      </c>
    </row>
    <row r="4" ht="18.75" customHeight="1" spans="1:14">
      <c r="A4" s="11" t="s">
        <v>363</v>
      </c>
      <c r="B4" s="73" t="s">
        <v>384</v>
      </c>
      <c r="C4" s="74" t="s">
        <v>385</v>
      </c>
      <c r="D4" s="44" t="s">
        <v>197</v>
      </c>
      <c r="E4" s="44"/>
      <c r="F4" s="44"/>
      <c r="G4" s="44"/>
      <c r="H4" s="75"/>
      <c r="I4" s="44"/>
      <c r="J4" s="44"/>
      <c r="K4" s="44"/>
      <c r="L4" s="67"/>
      <c r="M4" s="75"/>
      <c r="N4" s="45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369</v>
      </c>
      <c r="G5" s="76" t="s">
        <v>370</v>
      </c>
      <c r="H5" s="77" t="s">
        <v>371</v>
      </c>
      <c r="I5" s="90" t="s">
        <v>78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205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128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3">
      <c r="A11" s="65" t="s">
        <v>386</v>
      </c>
      <c r="B11" s="65"/>
      <c r="C11" s="65"/>
    </row>
  </sheetData>
  <mergeCells count="14">
    <mergeCell ref="A2:N2"/>
    <mergeCell ref="A3:C3"/>
    <mergeCell ref="D4:N4"/>
    <mergeCell ref="I5:N5"/>
    <mergeCell ref="A10:C10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5" sqref="A14:A15"/>
    </sheetView>
  </sheetViews>
  <sheetFormatPr defaultColWidth="9.14583333333333" defaultRowHeight="14.25" customHeight="1"/>
  <cols>
    <col min="1" max="1" width="37.7083333333333" customWidth="1"/>
    <col min="2" max="4" width="17.5729166666667" customWidth="1"/>
    <col min="5" max="14" width="15.7083333333333" customWidth="1"/>
  </cols>
  <sheetData>
    <row r="1" ht="15" customHeight="1" spans="1:14">
      <c r="A1" s="29"/>
      <c r="B1" s="29"/>
      <c r="C1" s="29"/>
      <c r="D1" s="57"/>
      <c r="L1" s="38"/>
      <c r="M1" s="38"/>
      <c r="N1" s="38" t="s">
        <v>387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"单位名称："&amp;"云南永德大雪山国家级自然保护区管护局"</f>
        <v>单位名称：云南永德大雪山国家级自然保护区管护局</v>
      </c>
      <c r="B3" s="60"/>
      <c r="C3" s="60"/>
      <c r="D3" s="61"/>
      <c r="E3" s="62"/>
      <c r="F3" s="62"/>
      <c r="G3" s="62"/>
      <c r="H3" s="62"/>
      <c r="I3" s="62"/>
      <c r="L3" s="66"/>
      <c r="M3" s="66"/>
      <c r="N3" s="38" t="s">
        <v>177</v>
      </c>
    </row>
    <row r="4" ht="18.75" customHeight="1" spans="1:14">
      <c r="A4" s="30" t="s">
        <v>388</v>
      </c>
      <c r="B4" s="12" t="s">
        <v>197</v>
      </c>
      <c r="C4" s="13"/>
      <c r="D4" s="13"/>
      <c r="E4" s="12" t="s">
        <v>389</v>
      </c>
      <c r="F4" s="13"/>
      <c r="G4" s="13"/>
      <c r="H4" s="13"/>
      <c r="I4" s="13"/>
      <c r="J4" s="13"/>
      <c r="K4" s="13"/>
      <c r="L4" s="67"/>
      <c r="M4" s="67"/>
      <c r="N4" s="14"/>
    </row>
    <row r="5" ht="18.75" customHeight="1" spans="1:14">
      <c r="A5" s="32"/>
      <c r="B5" s="31" t="s">
        <v>56</v>
      </c>
      <c r="C5" s="11" t="s">
        <v>59</v>
      </c>
      <c r="D5" s="63" t="s">
        <v>390</v>
      </c>
      <c r="E5" s="64" t="s">
        <v>391</v>
      </c>
      <c r="F5" s="64" t="s">
        <v>392</v>
      </c>
      <c r="G5" s="64" t="s">
        <v>393</v>
      </c>
      <c r="H5" s="64" t="s">
        <v>394</v>
      </c>
      <c r="I5" s="64" t="s">
        <v>395</v>
      </c>
      <c r="J5" s="64" t="s">
        <v>396</v>
      </c>
      <c r="K5" s="64" t="s">
        <v>397</v>
      </c>
      <c r="L5" s="53" t="s">
        <v>398</v>
      </c>
      <c r="M5" s="53" t="s">
        <v>399</v>
      </c>
      <c r="N5" s="53" t="s">
        <v>400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3">
      <c r="A9" s="65" t="s">
        <v>401</v>
      </c>
      <c r="B9" s="65"/>
      <c r="C9" s="65"/>
    </row>
  </sheetData>
  <mergeCells count="6">
    <mergeCell ref="A2:N2"/>
    <mergeCell ref="A3:I3"/>
    <mergeCell ref="B4:D4"/>
    <mergeCell ref="E4:N4"/>
    <mergeCell ref="A9:C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tabSelected="1" workbookViewId="0">
      <selection activeCell="D13" sqref="D13"/>
    </sheetView>
  </sheetViews>
  <sheetFormatPr defaultColWidth="9.14583333333333" defaultRowHeight="12" customHeight="1" outlineLevelRow="7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270833333333" customWidth="1"/>
    <col min="10" max="10" width="18.8541666666667" customWidth="1"/>
  </cols>
  <sheetData>
    <row r="1" ht="15" customHeight="1" spans="10:10">
      <c r="J1" s="38" t="s">
        <v>402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"单位名称："&amp;"云南永德大雪山国家级自然保护区管护局"</f>
        <v>单位名称：云南永德大雪山国家级自然保护区管护局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299</v>
      </c>
      <c r="B4" s="46" t="s">
        <v>300</v>
      </c>
      <c r="C4" s="46" t="s">
        <v>301</v>
      </c>
      <c r="D4" s="46" t="s">
        <v>302</v>
      </c>
      <c r="E4" s="46" t="s">
        <v>303</v>
      </c>
      <c r="F4" s="53" t="s">
        <v>304</v>
      </c>
      <c r="G4" s="46" t="s">
        <v>305</v>
      </c>
      <c r="H4" s="53" t="s">
        <v>306</v>
      </c>
      <c r="I4" s="53" t="s">
        <v>307</v>
      </c>
      <c r="J4" s="46" t="s">
        <v>308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3">
      <c r="A8" s="37" t="s">
        <v>403</v>
      </c>
      <c r="B8" s="37"/>
      <c r="C8" s="37"/>
    </row>
  </sheetData>
  <mergeCells count="3">
    <mergeCell ref="A2:J2"/>
    <mergeCell ref="A3:H3"/>
    <mergeCell ref="A8:C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:C9"/>
    </sheetView>
  </sheetViews>
  <sheetFormatPr defaultColWidth="9.14583333333333" defaultRowHeight="12" customHeight="1" outlineLevelCol="7"/>
  <cols>
    <col min="1" max="1" width="29" customWidth="1"/>
    <col min="2" max="2" width="18.7083333333333" customWidth="1"/>
    <col min="3" max="3" width="24.8541666666667" customWidth="1"/>
    <col min="4" max="4" width="23.5729166666667" customWidth="1"/>
    <col min="5" max="5" width="17.8541666666667" customWidth="1"/>
    <col min="6" max="6" width="23.5729166666667" customWidth="1"/>
    <col min="7" max="7" width="25.1458333333333" customWidth="1"/>
    <col min="8" max="8" width="18.8541666666667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404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"单位名称："&amp;"云南永德大雪山国家级自然保护区管护局"</f>
        <v>单位名称：云南永德大雪山国家级自然保护区管护局</v>
      </c>
      <c r="B3" s="8"/>
      <c r="C3" s="3"/>
      <c r="H3" s="42" t="s">
        <v>177</v>
      </c>
    </row>
    <row r="4" ht="18.75" customHeight="1" spans="1:8">
      <c r="A4" s="11" t="s">
        <v>190</v>
      </c>
      <c r="B4" s="11" t="s">
        <v>405</v>
      </c>
      <c r="C4" s="11" t="s">
        <v>406</v>
      </c>
      <c r="D4" s="11" t="s">
        <v>407</v>
      </c>
      <c r="E4" s="11" t="s">
        <v>408</v>
      </c>
      <c r="F4" s="43" t="s">
        <v>409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367</v>
      </c>
      <c r="G5" s="46" t="s">
        <v>410</v>
      </c>
      <c r="H5" s="46" t="s">
        <v>411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4" t="s">
        <v>56</v>
      </c>
      <c r="B8" s="49"/>
      <c r="C8" s="49"/>
      <c r="D8" s="49"/>
      <c r="E8" s="50"/>
      <c r="F8" s="48"/>
      <c r="G8" s="23"/>
      <c r="H8" s="23"/>
    </row>
    <row r="9" customHeight="1" spans="1:3">
      <c r="A9" s="37" t="s">
        <v>412</v>
      </c>
      <c r="B9" s="37"/>
      <c r="C9" s="37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:C11"/>
    </sheetView>
  </sheetViews>
  <sheetFormatPr defaultColWidth="9.14583333333333" defaultRowHeight="14.25" customHeight="1"/>
  <cols>
    <col min="1" max="1" width="13.4270833333333" customWidth="1"/>
    <col min="2" max="2" width="43.875" customWidth="1"/>
    <col min="3" max="3" width="23.8541666666667" customWidth="1"/>
    <col min="4" max="4" width="11.1458333333333" customWidth="1"/>
    <col min="5" max="5" width="33.1666666666667" customWidth="1"/>
    <col min="6" max="6" width="9.85416666666667" customWidth="1"/>
    <col min="7" max="7" width="17.7083333333333" customWidth="1"/>
    <col min="8" max="11" width="15.4270833333333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413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"单位名称："&amp;"云南永德大雪山国家级自然保护区管护局"</f>
        <v>单位名称：云南永德大雪山国家级自然保护区管护局</v>
      </c>
      <c r="B3" s="8"/>
      <c r="C3" s="8"/>
      <c r="D3" s="8"/>
      <c r="E3" s="8"/>
      <c r="F3" s="8"/>
      <c r="G3" s="8"/>
      <c r="H3" s="9"/>
      <c r="I3" s="9"/>
      <c r="J3" s="9"/>
      <c r="K3" s="4" t="s">
        <v>177</v>
      </c>
    </row>
    <row r="4" ht="18.75" customHeight="1" spans="1:11">
      <c r="A4" s="10" t="s">
        <v>279</v>
      </c>
      <c r="B4" s="10" t="s">
        <v>192</v>
      </c>
      <c r="C4" s="10" t="s">
        <v>280</v>
      </c>
      <c r="D4" s="11" t="s">
        <v>193</v>
      </c>
      <c r="E4" s="11" t="s">
        <v>194</v>
      </c>
      <c r="F4" s="11" t="s">
        <v>281</v>
      </c>
      <c r="G4" s="11" t="s">
        <v>282</v>
      </c>
      <c r="H4" s="30" t="s">
        <v>56</v>
      </c>
      <c r="I4" s="12" t="s">
        <v>414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128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3">
      <c r="A11" s="37" t="s">
        <v>415</v>
      </c>
      <c r="B11" s="37"/>
      <c r="C11" s="37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5" sqref="A15"/>
    </sheetView>
  </sheetViews>
  <sheetFormatPr defaultColWidth="9.14583333333333" defaultRowHeight="14.25" customHeight="1" outlineLevelCol="6"/>
  <cols>
    <col min="1" max="1" width="29.4270833333333" customWidth="1"/>
    <col min="2" max="2" width="23.1458333333333" customWidth="1"/>
    <col min="3" max="3" width="31.5729166666667" customWidth="1"/>
    <col min="4" max="4" width="20.4270833333333" customWidth="1"/>
    <col min="5" max="7" width="23.8541666666667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"单位名称："&amp;"云南永德大雪山国家级自然保护区管护局"</f>
        <v>单位名称：云南永德大雪山国家级自然保护区管护局</v>
      </c>
      <c r="B3" s="8"/>
      <c r="C3" s="8"/>
      <c r="D3" s="8"/>
      <c r="E3" s="9"/>
      <c r="F3" s="9"/>
      <c r="G3" s="4" t="s">
        <v>177</v>
      </c>
    </row>
    <row r="4" ht="18.75" customHeight="1" spans="1:7">
      <c r="A4" s="10" t="s">
        <v>280</v>
      </c>
      <c r="B4" s="10" t="s">
        <v>279</v>
      </c>
      <c r="C4" s="10" t="s">
        <v>192</v>
      </c>
      <c r="D4" s="11" t="s">
        <v>417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/>
      <c r="B8" s="22"/>
      <c r="C8" s="22"/>
      <c r="D8" s="21"/>
      <c r="E8" s="23"/>
      <c r="F8" s="23"/>
      <c r="G8" s="23"/>
    </row>
    <row r="9" ht="18.75" customHeight="1" spans="1:7">
      <c r="A9" s="21"/>
      <c r="B9" s="21"/>
      <c r="C9" s="21"/>
      <c r="D9" s="21"/>
      <c r="E9" s="23"/>
      <c r="F9" s="23"/>
      <c r="G9" s="23"/>
    </row>
    <row r="10" ht="18.75" customHeight="1" spans="1:7">
      <c r="A10" s="24" t="s">
        <v>56</v>
      </c>
      <c r="B10" s="25" t="s">
        <v>418</v>
      </c>
      <c r="C10" s="25"/>
      <c r="D10" s="26"/>
      <c r="E10" s="23"/>
      <c r="F10" s="23"/>
      <c r="G10" s="23"/>
    </row>
    <row r="11" customHeight="1" spans="1:4">
      <c r="A11" s="27" t="s">
        <v>419</v>
      </c>
      <c r="B11" s="27"/>
      <c r="C11" s="27"/>
      <c r="D11" s="27"/>
    </row>
  </sheetData>
  <mergeCells count="12">
    <mergeCell ref="A2:G2"/>
    <mergeCell ref="A3:D3"/>
    <mergeCell ref="E4:G4"/>
    <mergeCell ref="A10:D10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J1" workbookViewId="0">
      <selection activeCell="A1" sqref="A1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270833333333" customWidth="1"/>
    <col min="9" max="11" width="20.5729166666667" customWidth="1"/>
    <col min="12" max="12" width="20.4270833333333" customWidth="1"/>
    <col min="13" max="13" width="20.5729166666667" customWidth="1"/>
    <col min="14" max="19" width="20.4270833333333" customWidth="1"/>
  </cols>
  <sheetData>
    <row r="1" ht="15" customHeight="1" spans="10:19">
      <c r="J1" s="198"/>
      <c r="O1" s="68"/>
      <c r="P1" s="68"/>
      <c r="Q1" s="68"/>
      <c r="R1" s="68"/>
      <c r="S1" s="38" t="s">
        <v>53</v>
      </c>
    </row>
    <row r="2" ht="57.75" customHeight="1" spans="1:19">
      <c r="A2" s="128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41" t="str">
        <f>"单位名称："&amp;"云南永德大雪山国家级自然保护区管护局"</f>
        <v>单位名称：云南永德大雪山国家级自然保护区管护局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8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0"/>
      <c r="K4" s="187"/>
      <c r="L4" s="187"/>
      <c r="M4" s="187"/>
      <c r="N4" s="201"/>
      <c r="O4" s="186" t="s">
        <v>46</v>
      </c>
      <c r="P4" s="186"/>
      <c r="Q4" s="186"/>
      <c r="R4" s="186"/>
      <c r="S4" s="204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2" t="s">
        <v>63</v>
      </c>
      <c r="J5" s="202"/>
      <c r="K5" s="202"/>
      <c r="L5" s="202"/>
      <c r="M5" s="202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3"/>
      <c r="P6" s="203"/>
      <c r="Q6" s="203"/>
      <c r="R6" s="203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7384287.03</v>
      </c>
      <c r="D8" s="23">
        <v>7384287.03</v>
      </c>
      <c r="E8" s="23">
        <v>4963823.37</v>
      </c>
      <c r="F8" s="23"/>
      <c r="G8" s="23"/>
      <c r="H8" s="23"/>
      <c r="I8" s="23">
        <v>2420463.66</v>
      </c>
      <c r="J8" s="23"/>
      <c r="K8" s="23"/>
      <c r="L8" s="23"/>
      <c r="M8" s="23"/>
      <c r="N8" s="23">
        <v>2420463.66</v>
      </c>
      <c r="O8" s="23"/>
      <c r="P8" s="23"/>
      <c r="Q8" s="23"/>
      <c r="R8" s="23"/>
      <c r="S8" s="23"/>
    </row>
    <row r="9" ht="18.75" customHeight="1" spans="1:19">
      <c r="A9" s="196" t="s">
        <v>56</v>
      </c>
      <c r="B9" s="197"/>
      <c r="C9" s="23">
        <v>7384287.03</v>
      </c>
      <c r="D9" s="23">
        <v>7384287.03</v>
      </c>
      <c r="E9" s="23">
        <v>4963823.37</v>
      </c>
      <c r="F9" s="23"/>
      <c r="G9" s="23"/>
      <c r="H9" s="23"/>
      <c r="I9" s="23">
        <v>2420463.66</v>
      </c>
      <c r="J9" s="23"/>
      <c r="K9" s="23"/>
      <c r="L9" s="23"/>
      <c r="M9" s="23"/>
      <c r="N9" s="23">
        <v>2420463.66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selection activeCell="A1" sqref="A1"/>
    </sheetView>
  </sheetViews>
  <sheetFormatPr defaultColWidth="9.14583333333333" defaultRowHeight="14.25" customHeight="1"/>
  <cols>
    <col min="1" max="1" width="14.28125" customWidth="1"/>
    <col min="2" max="2" width="37.7083333333333" customWidth="1"/>
    <col min="3" max="6" width="19.1458333333333" customWidth="1"/>
    <col min="7" max="8" width="19" customWidth="1"/>
    <col min="9" max="9" width="18.8541666666667" customWidth="1"/>
    <col min="10" max="11" width="19" customWidth="1"/>
    <col min="12" max="14" width="18.8541666666667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"单位名称："&amp;"云南永德大雪山国家级自然保护区管护局"</f>
        <v>单位名称：云南永德大雪山国家级自然保护区管护局</v>
      </c>
      <c r="B3" s="175"/>
      <c r="C3" s="62"/>
      <c r="D3" s="29"/>
      <c r="E3" s="62"/>
      <c r="F3" s="62"/>
      <c r="G3" s="62"/>
      <c r="H3" s="29"/>
      <c r="I3" s="62"/>
      <c r="J3" s="29"/>
      <c r="K3" s="62"/>
      <c r="L3" s="62"/>
      <c r="M3" s="182"/>
      <c r="N3" s="182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5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3" t="s">
        <v>75</v>
      </c>
      <c r="F5" s="93" t="s">
        <v>76</v>
      </c>
      <c r="G5" s="18"/>
      <c r="H5" s="18"/>
      <c r="I5" s="18"/>
      <c r="J5" s="64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2" t="s">
        <v>84</v>
      </c>
      <c r="B7" s="161" t="s">
        <v>85</v>
      </c>
      <c r="C7" s="23">
        <v>604785.48</v>
      </c>
      <c r="D7" s="23">
        <v>604785.48</v>
      </c>
      <c r="E7" s="23">
        <v>604785.48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86</v>
      </c>
      <c r="B8" s="212" t="s">
        <v>87</v>
      </c>
      <c r="C8" s="23">
        <v>604058.28</v>
      </c>
      <c r="D8" s="23">
        <v>604058.28</v>
      </c>
      <c r="E8" s="23">
        <v>604058.28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88</v>
      </c>
      <c r="B9" s="213" t="s">
        <v>89</v>
      </c>
      <c r="C9" s="23">
        <v>134742.6</v>
      </c>
      <c r="D9" s="23">
        <v>134742.6</v>
      </c>
      <c r="E9" s="23">
        <v>134742.6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3" t="s">
        <v>91</v>
      </c>
      <c r="C10" s="23">
        <v>469315.68</v>
      </c>
      <c r="D10" s="23">
        <v>469315.68</v>
      </c>
      <c r="E10" s="23">
        <v>469315.68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6" t="s">
        <v>92</v>
      </c>
      <c r="B11" s="212" t="s">
        <v>93</v>
      </c>
      <c r="C11" s="23">
        <v>727.2</v>
      </c>
      <c r="D11" s="23">
        <v>727.2</v>
      </c>
      <c r="E11" s="23">
        <v>727.2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94</v>
      </c>
      <c r="B12" s="213" t="s">
        <v>95</v>
      </c>
      <c r="C12" s="23">
        <v>727.2</v>
      </c>
      <c r="D12" s="23">
        <v>727.2</v>
      </c>
      <c r="E12" s="23">
        <v>727.2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2" t="s">
        <v>96</v>
      </c>
      <c r="B13" s="161" t="s">
        <v>97</v>
      </c>
      <c r="C13" s="23">
        <v>322977.97</v>
      </c>
      <c r="D13" s="23">
        <v>322977.97</v>
      </c>
      <c r="E13" s="23">
        <v>322977.97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2" t="s">
        <v>99</v>
      </c>
      <c r="C14" s="23">
        <v>322977.97</v>
      </c>
      <c r="D14" s="23">
        <v>322977.97</v>
      </c>
      <c r="E14" s="23">
        <v>322977.97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100</v>
      </c>
      <c r="B15" s="213" t="s">
        <v>101</v>
      </c>
      <c r="C15" s="23">
        <v>131094.61</v>
      </c>
      <c r="D15" s="23">
        <v>131094.61</v>
      </c>
      <c r="E15" s="23">
        <v>131094.61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102</v>
      </c>
      <c r="B16" s="213" t="s">
        <v>103</v>
      </c>
      <c r="C16" s="23">
        <v>77164.22</v>
      </c>
      <c r="D16" s="23">
        <v>77164.22</v>
      </c>
      <c r="E16" s="23">
        <v>77164.22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104</v>
      </c>
      <c r="B17" s="213" t="s">
        <v>105</v>
      </c>
      <c r="C17" s="23">
        <v>99876.69</v>
      </c>
      <c r="D17" s="23">
        <v>99876.69</v>
      </c>
      <c r="E17" s="23">
        <v>99876.69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106</v>
      </c>
      <c r="B18" s="213" t="s">
        <v>107</v>
      </c>
      <c r="C18" s="23">
        <v>14842.45</v>
      </c>
      <c r="D18" s="23">
        <v>14842.45</v>
      </c>
      <c r="E18" s="23">
        <v>14842.45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2" t="s">
        <v>108</v>
      </c>
      <c r="B19" s="161" t="s">
        <v>109</v>
      </c>
      <c r="C19" s="23">
        <v>2412463.66</v>
      </c>
      <c r="D19" s="23"/>
      <c r="E19" s="23"/>
      <c r="F19" s="23"/>
      <c r="G19" s="23"/>
      <c r="H19" s="23"/>
      <c r="I19" s="23"/>
      <c r="J19" s="23">
        <v>2412463.66</v>
      </c>
      <c r="K19" s="23"/>
      <c r="L19" s="23"/>
      <c r="M19" s="23"/>
      <c r="N19" s="23"/>
      <c r="O19" s="23">
        <v>2412463.66</v>
      </c>
    </row>
    <row r="20" ht="18.75" customHeight="1" spans="1:15">
      <c r="A20" s="176" t="s">
        <v>110</v>
      </c>
      <c r="B20" s="212" t="s">
        <v>111</v>
      </c>
      <c r="C20" s="23">
        <v>2412463.66</v>
      </c>
      <c r="D20" s="23"/>
      <c r="E20" s="23"/>
      <c r="F20" s="23"/>
      <c r="G20" s="23"/>
      <c r="H20" s="23"/>
      <c r="I20" s="23"/>
      <c r="J20" s="23">
        <v>2412463.66</v>
      </c>
      <c r="K20" s="23"/>
      <c r="L20" s="23"/>
      <c r="M20" s="23"/>
      <c r="N20" s="23"/>
      <c r="O20" s="23">
        <v>2412463.66</v>
      </c>
    </row>
    <row r="21" ht="18.75" customHeight="1" spans="1:15">
      <c r="A21" s="178" t="s">
        <v>112</v>
      </c>
      <c r="B21" s="213" t="s">
        <v>113</v>
      </c>
      <c r="C21" s="23">
        <v>2412463.66</v>
      </c>
      <c r="D21" s="23"/>
      <c r="E21" s="23"/>
      <c r="F21" s="23"/>
      <c r="G21" s="23"/>
      <c r="H21" s="23"/>
      <c r="I21" s="23"/>
      <c r="J21" s="23">
        <v>2412463.66</v>
      </c>
      <c r="K21" s="23"/>
      <c r="L21" s="23"/>
      <c r="M21" s="23"/>
      <c r="N21" s="23"/>
      <c r="O21" s="23">
        <v>2412463.66</v>
      </c>
    </row>
    <row r="22" ht="18.75" customHeight="1" spans="1:15">
      <c r="A22" s="132" t="s">
        <v>114</v>
      </c>
      <c r="B22" s="161" t="s">
        <v>115</v>
      </c>
      <c r="C22" s="23">
        <v>3661024.36</v>
      </c>
      <c r="D22" s="23">
        <v>3653024.36</v>
      </c>
      <c r="E22" s="23">
        <v>3653024.36</v>
      </c>
      <c r="F22" s="23"/>
      <c r="G22" s="23"/>
      <c r="H22" s="23"/>
      <c r="I22" s="23"/>
      <c r="J22" s="23">
        <v>8000</v>
      </c>
      <c r="K22" s="23"/>
      <c r="L22" s="23"/>
      <c r="M22" s="23"/>
      <c r="N22" s="23"/>
      <c r="O22" s="23">
        <v>8000</v>
      </c>
    </row>
    <row r="23" ht="18.75" customHeight="1" spans="1:15">
      <c r="A23" s="176" t="s">
        <v>116</v>
      </c>
      <c r="B23" s="212" t="s">
        <v>117</v>
      </c>
      <c r="C23" s="23">
        <v>3661024.36</v>
      </c>
      <c r="D23" s="23">
        <v>3653024.36</v>
      </c>
      <c r="E23" s="23">
        <v>3653024.36</v>
      </c>
      <c r="F23" s="23"/>
      <c r="G23" s="23"/>
      <c r="H23" s="23"/>
      <c r="I23" s="23"/>
      <c r="J23" s="23">
        <v>8000</v>
      </c>
      <c r="K23" s="23"/>
      <c r="L23" s="23"/>
      <c r="M23" s="23"/>
      <c r="N23" s="23"/>
      <c r="O23" s="23">
        <v>8000</v>
      </c>
    </row>
    <row r="24" ht="18.75" customHeight="1" spans="1:15">
      <c r="A24" s="178" t="s">
        <v>118</v>
      </c>
      <c r="B24" s="213" t="s">
        <v>119</v>
      </c>
      <c r="C24" s="23">
        <v>2300628.62</v>
      </c>
      <c r="D24" s="23">
        <v>2300628.62</v>
      </c>
      <c r="E24" s="23">
        <v>2300628.62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120</v>
      </c>
      <c r="B25" s="213" t="s">
        <v>121</v>
      </c>
      <c r="C25" s="23">
        <v>1360395.74</v>
      </c>
      <c r="D25" s="23">
        <v>1352395.74</v>
      </c>
      <c r="E25" s="23">
        <v>1352395.74</v>
      </c>
      <c r="F25" s="23"/>
      <c r="G25" s="23"/>
      <c r="H25" s="23"/>
      <c r="I25" s="23"/>
      <c r="J25" s="23">
        <v>8000</v>
      </c>
      <c r="K25" s="23"/>
      <c r="L25" s="23"/>
      <c r="M25" s="23"/>
      <c r="N25" s="23"/>
      <c r="O25" s="23">
        <v>8000</v>
      </c>
    </row>
    <row r="26" ht="18.75" customHeight="1" spans="1:15">
      <c r="A26" s="132" t="s">
        <v>122</v>
      </c>
      <c r="B26" s="161" t="s">
        <v>123</v>
      </c>
      <c r="C26" s="23">
        <v>383035.56</v>
      </c>
      <c r="D26" s="23">
        <v>383035.56</v>
      </c>
      <c r="E26" s="23">
        <v>383035.56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6" t="s">
        <v>124</v>
      </c>
      <c r="B27" s="212" t="s">
        <v>125</v>
      </c>
      <c r="C27" s="23">
        <v>383035.56</v>
      </c>
      <c r="D27" s="23">
        <v>383035.56</v>
      </c>
      <c r="E27" s="23">
        <v>383035.56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8" t="s">
        <v>126</v>
      </c>
      <c r="B28" s="213" t="s">
        <v>127</v>
      </c>
      <c r="C28" s="23">
        <v>383035.56</v>
      </c>
      <c r="D28" s="23">
        <v>383035.56</v>
      </c>
      <c r="E28" s="23">
        <v>383035.56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0" t="s">
        <v>128</v>
      </c>
      <c r="B29" s="181" t="s">
        <v>128</v>
      </c>
      <c r="C29" s="23">
        <v>7384287.03</v>
      </c>
      <c r="D29" s="23">
        <v>4963823.37</v>
      </c>
      <c r="E29" s="23">
        <v>4963823.37</v>
      </c>
      <c r="F29" s="23"/>
      <c r="G29" s="23"/>
      <c r="H29" s="23"/>
      <c r="I29" s="23"/>
      <c r="J29" s="23">
        <v>2420463.66</v>
      </c>
      <c r="K29" s="23"/>
      <c r="L29" s="23"/>
      <c r="M29" s="23"/>
      <c r="N29" s="23"/>
      <c r="O29" s="23">
        <v>2420463.66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583333333333" defaultRowHeight="14.25" customHeight="1" outlineLevelCol="3"/>
  <cols>
    <col min="1" max="1" width="39.28125" customWidth="1"/>
    <col min="2" max="2" width="30.8541666666667" customWidth="1"/>
    <col min="3" max="3" width="35.8541666666667" customWidth="1"/>
    <col min="4" max="4" width="29.8541666666667" customWidth="1"/>
  </cols>
  <sheetData>
    <row r="1" ht="15" customHeight="1" spans="1:4">
      <c r="A1" s="1"/>
      <c r="B1" s="1"/>
      <c r="C1" s="1"/>
      <c r="D1" s="39" t="s">
        <v>129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"单位名称："&amp;"云南永德大雪山国家级自然保护区管护局"</f>
        <v>单位名称：云南永德大雪山国家级自然保护区管护局</v>
      </c>
      <c r="B3" s="160"/>
      <c r="C3" s="16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7" t="str">
        <f>"2025"&amp;"年预算数"</f>
        <v>2025年预算数</v>
      </c>
      <c r="C5" s="30" t="s">
        <v>130</v>
      </c>
      <c r="D5" s="10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1" t="s">
        <v>131</v>
      </c>
      <c r="B7" s="23">
        <v>4963823.37</v>
      </c>
      <c r="C7" s="22" t="s">
        <v>132</v>
      </c>
      <c r="D7" s="23">
        <v>4963823.37</v>
      </c>
    </row>
    <row r="8" ht="18.75" customHeight="1" spans="1:4">
      <c r="A8" s="162" t="s">
        <v>133</v>
      </c>
      <c r="B8" s="23">
        <v>4963823.37</v>
      </c>
      <c r="C8" s="22" t="s">
        <v>134</v>
      </c>
      <c r="D8" s="23"/>
    </row>
    <row r="9" ht="18.75" customHeight="1" spans="1:4">
      <c r="A9" s="162" t="s">
        <v>135</v>
      </c>
      <c r="B9" s="23"/>
      <c r="C9" s="22" t="s">
        <v>136</v>
      </c>
      <c r="D9" s="23"/>
    </row>
    <row r="10" ht="18.75" customHeight="1" spans="1:4">
      <c r="A10" s="162" t="s">
        <v>137</v>
      </c>
      <c r="B10" s="23"/>
      <c r="C10" s="22" t="s">
        <v>138</v>
      </c>
      <c r="D10" s="23"/>
    </row>
    <row r="11" ht="18.75" customHeight="1" spans="1:4">
      <c r="A11" s="163" t="s">
        <v>139</v>
      </c>
      <c r="B11" s="23"/>
      <c r="C11" s="164" t="s">
        <v>140</v>
      </c>
      <c r="D11" s="23"/>
    </row>
    <row r="12" ht="18.75" customHeight="1" spans="1:4">
      <c r="A12" s="165" t="s">
        <v>133</v>
      </c>
      <c r="B12" s="23"/>
      <c r="C12" s="166" t="s">
        <v>141</v>
      </c>
      <c r="D12" s="23"/>
    </row>
    <row r="13" ht="18.75" customHeight="1" spans="1:4">
      <c r="A13" s="165" t="s">
        <v>135</v>
      </c>
      <c r="B13" s="23"/>
      <c r="C13" s="166" t="s">
        <v>142</v>
      </c>
      <c r="D13" s="23"/>
    </row>
    <row r="14" ht="18.75" customHeight="1" spans="1:4">
      <c r="A14" s="165" t="s">
        <v>137</v>
      </c>
      <c r="B14" s="23"/>
      <c r="C14" s="166" t="s">
        <v>143</v>
      </c>
      <c r="D14" s="23"/>
    </row>
    <row r="15" ht="18.75" customHeight="1" spans="1:4">
      <c r="A15" s="165" t="s">
        <v>26</v>
      </c>
      <c r="B15" s="23"/>
      <c r="C15" s="166" t="s">
        <v>144</v>
      </c>
      <c r="D15" s="23">
        <v>604785.48</v>
      </c>
    </row>
    <row r="16" ht="18.75" customHeight="1" spans="1:4">
      <c r="A16" s="165" t="s">
        <v>26</v>
      </c>
      <c r="B16" s="23" t="s">
        <v>26</v>
      </c>
      <c r="C16" s="166" t="s">
        <v>145</v>
      </c>
      <c r="D16" s="23">
        <v>322977.97</v>
      </c>
    </row>
    <row r="17" ht="18.75" customHeight="1" spans="1:4">
      <c r="A17" s="167" t="s">
        <v>26</v>
      </c>
      <c r="B17" s="23" t="s">
        <v>26</v>
      </c>
      <c r="C17" s="166" t="s">
        <v>146</v>
      </c>
      <c r="D17" s="23"/>
    </row>
    <row r="18" ht="18.75" customHeight="1" spans="1:4">
      <c r="A18" s="167" t="s">
        <v>26</v>
      </c>
      <c r="B18" s="23" t="s">
        <v>26</v>
      </c>
      <c r="C18" s="166" t="s">
        <v>147</v>
      </c>
      <c r="D18" s="23"/>
    </row>
    <row r="19" ht="18.75" customHeight="1" spans="1:4">
      <c r="A19" s="168" t="s">
        <v>26</v>
      </c>
      <c r="B19" s="23" t="s">
        <v>26</v>
      </c>
      <c r="C19" s="166" t="s">
        <v>148</v>
      </c>
      <c r="D19" s="23">
        <v>3653024.36</v>
      </c>
    </row>
    <row r="20" ht="18.75" customHeight="1" spans="1:4">
      <c r="A20" s="168" t="s">
        <v>26</v>
      </c>
      <c r="B20" s="23" t="s">
        <v>26</v>
      </c>
      <c r="C20" s="166" t="s">
        <v>149</v>
      </c>
      <c r="D20" s="23"/>
    </row>
    <row r="21" ht="18.75" customHeight="1" spans="1:4">
      <c r="A21" s="168" t="s">
        <v>26</v>
      </c>
      <c r="B21" s="23" t="s">
        <v>26</v>
      </c>
      <c r="C21" s="166" t="s">
        <v>150</v>
      </c>
      <c r="D21" s="23"/>
    </row>
    <row r="22" ht="18.75" customHeight="1" spans="1:4">
      <c r="A22" s="168" t="s">
        <v>26</v>
      </c>
      <c r="B22" s="23" t="s">
        <v>26</v>
      </c>
      <c r="C22" s="166" t="s">
        <v>151</v>
      </c>
      <c r="D22" s="23"/>
    </row>
    <row r="23" ht="18.75" customHeight="1" spans="1:4">
      <c r="A23" s="168" t="s">
        <v>26</v>
      </c>
      <c r="B23" s="23" t="s">
        <v>26</v>
      </c>
      <c r="C23" s="166" t="s">
        <v>152</v>
      </c>
      <c r="D23" s="23"/>
    </row>
    <row r="24" ht="18.75" customHeight="1" spans="1:4">
      <c r="A24" s="168" t="s">
        <v>26</v>
      </c>
      <c r="B24" s="23" t="s">
        <v>26</v>
      </c>
      <c r="C24" s="166" t="s">
        <v>153</v>
      </c>
      <c r="D24" s="23"/>
    </row>
    <row r="25" ht="18.75" customHeight="1" spans="1:4">
      <c r="A25" s="168" t="s">
        <v>26</v>
      </c>
      <c r="B25" s="23" t="s">
        <v>26</v>
      </c>
      <c r="C25" s="166" t="s">
        <v>154</v>
      </c>
      <c r="D25" s="23"/>
    </row>
    <row r="26" ht="18.75" customHeight="1" spans="1:4">
      <c r="A26" s="168" t="s">
        <v>26</v>
      </c>
      <c r="B26" s="23" t="s">
        <v>26</v>
      </c>
      <c r="C26" s="166" t="s">
        <v>155</v>
      </c>
      <c r="D26" s="23">
        <v>383035.56</v>
      </c>
    </row>
    <row r="27" ht="18.75" customHeight="1" spans="1:4">
      <c r="A27" s="168" t="s">
        <v>26</v>
      </c>
      <c r="B27" s="23" t="s">
        <v>26</v>
      </c>
      <c r="C27" s="166" t="s">
        <v>156</v>
      </c>
      <c r="D27" s="23"/>
    </row>
    <row r="28" ht="18.75" customHeight="1" spans="1:4">
      <c r="A28" s="168" t="s">
        <v>26</v>
      </c>
      <c r="B28" s="23" t="s">
        <v>26</v>
      </c>
      <c r="C28" s="166" t="s">
        <v>157</v>
      </c>
      <c r="D28" s="23"/>
    </row>
    <row r="29" ht="18.75" customHeight="1" spans="1:4">
      <c r="A29" s="168" t="s">
        <v>26</v>
      </c>
      <c r="B29" s="23" t="s">
        <v>26</v>
      </c>
      <c r="C29" s="166" t="s">
        <v>158</v>
      </c>
      <c r="D29" s="23"/>
    </row>
    <row r="30" ht="18.75" customHeight="1" spans="1:4">
      <c r="A30" s="168" t="s">
        <v>26</v>
      </c>
      <c r="B30" s="23" t="s">
        <v>26</v>
      </c>
      <c r="C30" s="166" t="s">
        <v>159</v>
      </c>
      <c r="D30" s="23"/>
    </row>
    <row r="31" ht="18.75" customHeight="1" spans="1:4">
      <c r="A31" s="169" t="s">
        <v>26</v>
      </c>
      <c r="B31" s="23" t="s">
        <v>26</v>
      </c>
      <c r="C31" s="166" t="s">
        <v>160</v>
      </c>
      <c r="D31" s="23"/>
    </row>
    <row r="32" ht="18.75" customHeight="1" spans="1:4">
      <c r="A32" s="169" t="s">
        <v>26</v>
      </c>
      <c r="B32" s="23" t="s">
        <v>26</v>
      </c>
      <c r="C32" s="166" t="s">
        <v>161</v>
      </c>
      <c r="D32" s="23"/>
    </row>
    <row r="33" ht="18.75" customHeight="1" spans="1:4">
      <c r="A33" s="169" t="s">
        <v>26</v>
      </c>
      <c r="B33" s="23" t="s">
        <v>26</v>
      </c>
      <c r="C33" s="166" t="s">
        <v>162</v>
      </c>
      <c r="D33" s="23"/>
    </row>
    <row r="34" ht="18.75" customHeight="1" spans="1:4">
      <c r="A34" s="169"/>
      <c r="B34" s="23"/>
      <c r="C34" s="166" t="s">
        <v>163</v>
      </c>
      <c r="D34" s="23"/>
    </row>
    <row r="35" ht="18.75" customHeight="1" spans="1:4">
      <c r="A35" s="169" t="s">
        <v>26</v>
      </c>
      <c r="B35" s="23" t="s">
        <v>26</v>
      </c>
      <c r="C35" s="166" t="s">
        <v>164</v>
      </c>
      <c r="D35" s="23"/>
    </row>
    <row r="36" ht="18.75" customHeight="1" spans="1:4">
      <c r="A36" s="55" t="s">
        <v>165</v>
      </c>
      <c r="B36" s="170">
        <v>4963823.37</v>
      </c>
      <c r="C36" s="171" t="s">
        <v>52</v>
      </c>
      <c r="D36" s="170">
        <v>4963823.37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topLeftCell="A2" workbookViewId="0">
      <selection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270833333333" customWidth="1"/>
    <col min="5" max="7" width="24.28125" customWidth="1"/>
  </cols>
  <sheetData>
    <row r="1" ht="15" customHeight="1" spans="4:7">
      <c r="D1" s="149"/>
      <c r="F1" s="57"/>
      <c r="G1" s="39" t="s">
        <v>166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"单位名称："&amp;"云南永德大雪山国家级自然保护区管护局"</f>
        <v>单位名称：云南永德大雪山国家级自然保护区管护局</v>
      </c>
      <c r="B3" s="28"/>
      <c r="C3" s="29"/>
      <c r="D3" s="29"/>
      <c r="E3" s="29"/>
      <c r="F3" s="102"/>
      <c r="G3" s="39" t="s">
        <v>1</v>
      </c>
    </row>
    <row r="4" ht="20.25" customHeight="1" spans="1:7">
      <c r="A4" s="152" t="s">
        <v>167</v>
      </c>
      <c r="B4" s="153"/>
      <c r="C4" s="107" t="s">
        <v>56</v>
      </c>
      <c r="D4" s="130" t="s">
        <v>75</v>
      </c>
      <c r="E4" s="13"/>
      <c r="F4" s="14"/>
      <c r="G4" s="123" t="s">
        <v>76</v>
      </c>
    </row>
    <row r="5" ht="20.25" customHeight="1" spans="1:7">
      <c r="A5" s="154" t="s">
        <v>73</v>
      </c>
      <c r="B5" s="154" t="s">
        <v>74</v>
      </c>
      <c r="C5" s="32"/>
      <c r="D5" s="64" t="s">
        <v>58</v>
      </c>
      <c r="E5" s="64" t="s">
        <v>168</v>
      </c>
      <c r="F5" s="64" t="s">
        <v>169</v>
      </c>
      <c r="G5" s="95"/>
    </row>
    <row r="6" ht="19.5" customHeight="1" spans="1:7">
      <c r="A6" s="154" t="s">
        <v>170</v>
      </c>
      <c r="B6" s="154" t="s">
        <v>171</v>
      </c>
      <c r="C6" s="154" t="s">
        <v>172</v>
      </c>
      <c r="D6" s="64">
        <v>4</v>
      </c>
      <c r="E6" s="155" t="s">
        <v>173</v>
      </c>
      <c r="F6" s="155" t="s">
        <v>174</v>
      </c>
      <c r="G6" s="154" t="s">
        <v>175</v>
      </c>
    </row>
    <row r="7" ht="18" customHeight="1" spans="1:7">
      <c r="A7" s="33" t="s">
        <v>84</v>
      </c>
      <c r="B7" s="33" t="s">
        <v>85</v>
      </c>
      <c r="C7" s="23">
        <v>604785.48</v>
      </c>
      <c r="D7" s="23">
        <v>604785.48</v>
      </c>
      <c r="E7" s="23">
        <v>601185.48</v>
      </c>
      <c r="F7" s="23">
        <v>3600</v>
      </c>
      <c r="G7" s="23"/>
    </row>
    <row r="8" ht="18" customHeight="1" spans="1:7">
      <c r="A8" s="118" t="s">
        <v>86</v>
      </c>
      <c r="B8" s="118" t="s">
        <v>87</v>
      </c>
      <c r="C8" s="23">
        <v>604058.28</v>
      </c>
      <c r="D8" s="23">
        <v>604058.28</v>
      </c>
      <c r="E8" s="23">
        <v>600458.28</v>
      </c>
      <c r="F8" s="23">
        <v>3600</v>
      </c>
      <c r="G8" s="23"/>
    </row>
    <row r="9" ht="18" customHeight="1" spans="1:7">
      <c r="A9" s="156" t="s">
        <v>88</v>
      </c>
      <c r="B9" s="156" t="s">
        <v>89</v>
      </c>
      <c r="C9" s="23">
        <v>134742.6</v>
      </c>
      <c r="D9" s="23">
        <v>134742.6</v>
      </c>
      <c r="E9" s="23">
        <v>131142.6</v>
      </c>
      <c r="F9" s="23">
        <v>3600</v>
      </c>
      <c r="G9" s="23"/>
    </row>
    <row r="10" ht="18" customHeight="1" spans="1:7">
      <c r="A10" s="156" t="s">
        <v>90</v>
      </c>
      <c r="B10" s="156" t="s">
        <v>91</v>
      </c>
      <c r="C10" s="23">
        <v>469315.68</v>
      </c>
      <c r="D10" s="23">
        <v>469315.68</v>
      </c>
      <c r="E10" s="23">
        <v>469315.68</v>
      </c>
      <c r="F10" s="23"/>
      <c r="G10" s="23"/>
    </row>
    <row r="11" ht="18" customHeight="1" spans="1:7">
      <c r="A11" s="118" t="s">
        <v>92</v>
      </c>
      <c r="B11" s="118" t="s">
        <v>93</v>
      </c>
      <c r="C11" s="23">
        <v>727.2</v>
      </c>
      <c r="D11" s="23">
        <v>727.2</v>
      </c>
      <c r="E11" s="23">
        <v>727.2</v>
      </c>
      <c r="F11" s="23"/>
      <c r="G11" s="23"/>
    </row>
    <row r="12" ht="18" customHeight="1" spans="1:7">
      <c r="A12" s="156" t="s">
        <v>94</v>
      </c>
      <c r="B12" s="156" t="s">
        <v>95</v>
      </c>
      <c r="C12" s="23">
        <v>727.2</v>
      </c>
      <c r="D12" s="23">
        <v>727.2</v>
      </c>
      <c r="E12" s="23">
        <v>727.2</v>
      </c>
      <c r="F12" s="23"/>
      <c r="G12" s="23"/>
    </row>
    <row r="13" ht="18" customHeight="1" spans="1:7">
      <c r="A13" s="33" t="s">
        <v>96</v>
      </c>
      <c r="B13" s="33" t="s">
        <v>97</v>
      </c>
      <c r="C13" s="23">
        <v>322977.97</v>
      </c>
      <c r="D13" s="23">
        <v>322977.97</v>
      </c>
      <c r="E13" s="23">
        <v>322977.97</v>
      </c>
      <c r="F13" s="23"/>
      <c r="G13" s="23"/>
    </row>
    <row r="14" ht="18" customHeight="1" spans="1:7">
      <c r="A14" s="118" t="s">
        <v>98</v>
      </c>
      <c r="B14" s="118" t="s">
        <v>99</v>
      </c>
      <c r="C14" s="23">
        <v>322977.97</v>
      </c>
      <c r="D14" s="23">
        <v>322977.97</v>
      </c>
      <c r="E14" s="23">
        <v>322977.97</v>
      </c>
      <c r="F14" s="23"/>
      <c r="G14" s="23"/>
    </row>
    <row r="15" ht="18" customHeight="1" spans="1:7">
      <c r="A15" s="156" t="s">
        <v>100</v>
      </c>
      <c r="B15" s="156" t="s">
        <v>101</v>
      </c>
      <c r="C15" s="23">
        <v>131094.61</v>
      </c>
      <c r="D15" s="23">
        <v>131094.61</v>
      </c>
      <c r="E15" s="23">
        <v>131094.61</v>
      </c>
      <c r="F15" s="23"/>
      <c r="G15" s="23"/>
    </row>
    <row r="16" ht="18" customHeight="1" spans="1:7">
      <c r="A16" s="156" t="s">
        <v>102</v>
      </c>
      <c r="B16" s="156" t="s">
        <v>103</v>
      </c>
      <c r="C16" s="23">
        <v>77164.22</v>
      </c>
      <c r="D16" s="23">
        <v>77164.22</v>
      </c>
      <c r="E16" s="23">
        <v>77164.22</v>
      </c>
      <c r="F16" s="23"/>
      <c r="G16" s="23"/>
    </row>
    <row r="17" ht="18" customHeight="1" spans="1:7">
      <c r="A17" s="156" t="s">
        <v>104</v>
      </c>
      <c r="B17" s="156" t="s">
        <v>105</v>
      </c>
      <c r="C17" s="23">
        <v>99876.69</v>
      </c>
      <c r="D17" s="23">
        <v>99876.69</v>
      </c>
      <c r="E17" s="23">
        <v>99876.69</v>
      </c>
      <c r="F17" s="23"/>
      <c r="G17" s="23"/>
    </row>
    <row r="18" ht="18" customHeight="1" spans="1:7">
      <c r="A18" s="156" t="s">
        <v>106</v>
      </c>
      <c r="B18" s="156" t="s">
        <v>107</v>
      </c>
      <c r="C18" s="23">
        <v>14842.45</v>
      </c>
      <c r="D18" s="23">
        <v>14842.45</v>
      </c>
      <c r="E18" s="23">
        <v>14842.45</v>
      </c>
      <c r="F18" s="23"/>
      <c r="G18" s="23"/>
    </row>
    <row r="19" ht="18" customHeight="1" spans="1:7">
      <c r="A19" s="33" t="s">
        <v>114</v>
      </c>
      <c r="B19" s="33" t="s">
        <v>115</v>
      </c>
      <c r="C19" s="23">
        <v>3653024.36</v>
      </c>
      <c r="D19" s="23">
        <v>3653024.36</v>
      </c>
      <c r="E19" s="23">
        <v>3311078.38</v>
      </c>
      <c r="F19" s="23">
        <v>341945.98</v>
      </c>
      <c r="G19" s="23"/>
    </row>
    <row r="20" ht="18" customHeight="1" spans="1:7">
      <c r="A20" s="118" t="s">
        <v>116</v>
      </c>
      <c r="B20" s="118" t="s">
        <v>117</v>
      </c>
      <c r="C20" s="23">
        <v>3653024.36</v>
      </c>
      <c r="D20" s="23">
        <v>3653024.36</v>
      </c>
      <c r="E20" s="23">
        <v>3311078.38</v>
      </c>
      <c r="F20" s="23">
        <v>341945.98</v>
      </c>
      <c r="G20" s="23"/>
    </row>
    <row r="21" ht="18" customHeight="1" spans="1:7">
      <c r="A21" s="156" t="s">
        <v>118</v>
      </c>
      <c r="B21" s="156" t="s">
        <v>119</v>
      </c>
      <c r="C21" s="23">
        <v>2300628.62</v>
      </c>
      <c r="D21" s="23">
        <v>2300628.62</v>
      </c>
      <c r="E21" s="23">
        <v>2061650.64</v>
      </c>
      <c r="F21" s="23">
        <v>238977.98</v>
      </c>
      <c r="G21" s="23"/>
    </row>
    <row r="22" ht="18" customHeight="1" spans="1:7">
      <c r="A22" s="156" t="s">
        <v>120</v>
      </c>
      <c r="B22" s="156" t="s">
        <v>121</v>
      </c>
      <c r="C22" s="23">
        <v>1352395.74</v>
      </c>
      <c r="D22" s="23">
        <v>1352395.74</v>
      </c>
      <c r="E22" s="23">
        <v>1249427.74</v>
      </c>
      <c r="F22" s="23">
        <v>102968</v>
      </c>
      <c r="G22" s="23"/>
    </row>
    <row r="23" ht="18" customHeight="1" spans="1:7">
      <c r="A23" s="33" t="s">
        <v>122</v>
      </c>
      <c r="B23" s="33" t="s">
        <v>123</v>
      </c>
      <c r="C23" s="23">
        <v>383035.56</v>
      </c>
      <c r="D23" s="23">
        <v>383035.56</v>
      </c>
      <c r="E23" s="23">
        <v>383035.56</v>
      </c>
      <c r="F23" s="23"/>
      <c r="G23" s="23"/>
    </row>
    <row r="24" ht="18" customHeight="1" spans="1:7">
      <c r="A24" s="118" t="s">
        <v>124</v>
      </c>
      <c r="B24" s="118" t="s">
        <v>125</v>
      </c>
      <c r="C24" s="23">
        <v>383035.56</v>
      </c>
      <c r="D24" s="23">
        <v>383035.56</v>
      </c>
      <c r="E24" s="23">
        <v>383035.56</v>
      </c>
      <c r="F24" s="23"/>
      <c r="G24" s="23"/>
    </row>
    <row r="25" ht="18" customHeight="1" spans="1:7">
      <c r="A25" s="156" t="s">
        <v>126</v>
      </c>
      <c r="B25" s="156" t="s">
        <v>127</v>
      </c>
      <c r="C25" s="23">
        <v>383035.56</v>
      </c>
      <c r="D25" s="23">
        <v>383035.56</v>
      </c>
      <c r="E25" s="23">
        <v>383035.56</v>
      </c>
      <c r="F25" s="23"/>
      <c r="G25" s="23"/>
    </row>
    <row r="26" ht="18" customHeight="1" spans="1:7">
      <c r="A26" s="157" t="s">
        <v>128</v>
      </c>
      <c r="B26" s="158" t="s">
        <v>128</v>
      </c>
      <c r="C26" s="23">
        <v>4963823.37</v>
      </c>
      <c r="D26" s="23">
        <v>4963823.37</v>
      </c>
      <c r="E26" s="23">
        <v>4618277.39</v>
      </c>
      <c r="F26" s="23">
        <v>345545.98</v>
      </c>
      <c r="G26" s="23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3.5729166666667" customWidth="1"/>
    <col min="2" max="7" width="22.8541666666667" customWidth="1"/>
  </cols>
  <sheetData>
    <row r="1" ht="15" customHeight="1" spans="1:7">
      <c r="A1" s="138"/>
      <c r="B1" s="139"/>
      <c r="C1" s="140"/>
      <c r="D1" s="62"/>
      <c r="G1" s="88" t="s">
        <v>176</v>
      </c>
    </row>
    <row r="2" ht="39" customHeight="1" spans="1:7">
      <c r="A2" s="128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"单位名称："&amp;"云南永德大雪山国家级自然保护区管护局"</f>
        <v>单位名称：云南永德大雪山国家级自然保护区管护局</v>
      </c>
      <c r="B3" s="139"/>
      <c r="C3" s="140"/>
      <c r="D3" s="62"/>
      <c r="E3" s="29"/>
      <c r="G3" s="88" t="s">
        <v>177</v>
      </c>
    </row>
    <row r="4" ht="18.75" customHeight="1" spans="1:7">
      <c r="A4" s="10" t="s">
        <v>178</v>
      </c>
      <c r="B4" s="10" t="s">
        <v>179</v>
      </c>
      <c r="C4" s="30" t="s">
        <v>180</v>
      </c>
      <c r="D4" s="12" t="s">
        <v>181</v>
      </c>
      <c r="E4" s="13"/>
      <c r="F4" s="14"/>
      <c r="G4" s="30" t="s">
        <v>182</v>
      </c>
    </row>
    <row r="5" ht="18.75" customHeight="1" spans="1:7">
      <c r="A5" s="17"/>
      <c r="B5" s="141"/>
      <c r="C5" s="32"/>
      <c r="D5" s="64" t="s">
        <v>58</v>
      </c>
      <c r="E5" s="64" t="s">
        <v>183</v>
      </c>
      <c r="F5" s="64" t="s">
        <v>184</v>
      </c>
      <c r="G5" s="32"/>
    </row>
    <row r="6" ht="18.75" customHeight="1" spans="1:7">
      <c r="A6" s="142">
        <v>1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6" t="s">
        <v>56</v>
      </c>
      <c r="B7" s="147">
        <v>48500</v>
      </c>
      <c r="C7" s="147"/>
      <c r="D7" s="147">
        <v>45000</v>
      </c>
      <c r="E7" s="147"/>
      <c r="F7" s="147">
        <v>45000</v>
      </c>
      <c r="G7" s="147">
        <v>3500</v>
      </c>
    </row>
    <row r="8" ht="18.75" customHeight="1" spans="1:7">
      <c r="A8" s="148" t="s">
        <v>185</v>
      </c>
      <c r="B8" s="147"/>
      <c r="C8" s="147"/>
      <c r="D8" s="147"/>
      <c r="E8" s="147"/>
      <c r="F8" s="147"/>
      <c r="G8" s="147"/>
    </row>
    <row r="9" ht="18.75" customHeight="1" spans="1:7">
      <c r="A9" s="148" t="s">
        <v>186</v>
      </c>
      <c r="B9" s="147">
        <v>48500</v>
      </c>
      <c r="C9" s="147"/>
      <c r="D9" s="147">
        <v>45000</v>
      </c>
      <c r="E9" s="147"/>
      <c r="F9" s="147">
        <v>45000</v>
      </c>
      <c r="G9" s="147">
        <v>3500</v>
      </c>
    </row>
    <row r="10" ht="18.75" customHeight="1" spans="1:7">
      <c r="A10" s="148" t="s">
        <v>187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188</v>
      </c>
      <c r="B11" s="147"/>
      <c r="C11" s="147"/>
      <c r="D11" s="147"/>
      <c r="E11" s="147"/>
      <c r="F11" s="147"/>
      <c r="G11" s="14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4"/>
  <sheetViews>
    <sheetView showZeros="0" topLeftCell="A14" workbookViewId="0">
      <selection activeCell="A1" sqref="A1"/>
    </sheetView>
  </sheetViews>
  <sheetFormatPr defaultColWidth="9.14583333333333" defaultRowHeight="14.25" customHeight="1"/>
  <cols>
    <col min="1" max="1" width="32.8541666666667" customWidth="1"/>
    <col min="2" max="2" width="25.4270833333333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541666666667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8"/>
      <c r="I1" s="68"/>
      <c r="J1" s="68"/>
      <c r="K1" s="68"/>
      <c r="L1" s="68"/>
      <c r="M1" s="68"/>
      <c r="N1" s="29"/>
      <c r="O1" s="29"/>
      <c r="P1" s="29"/>
      <c r="Q1" s="68"/>
      <c r="U1" s="126"/>
      <c r="W1" s="38" t="s">
        <v>189</v>
      </c>
    </row>
    <row r="2" ht="39.75" customHeight="1" spans="1:23">
      <c r="A2" s="128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"单位名称："&amp;"云南永德大雪山国家级自然保护区管护局"</f>
        <v>单位名称：云南永德大雪山国家级自然保护区管护局</v>
      </c>
      <c r="B3" s="129"/>
      <c r="C3" s="129"/>
      <c r="D3" s="129"/>
      <c r="E3" s="129"/>
      <c r="F3" s="129"/>
      <c r="G3" s="129"/>
      <c r="H3" s="72"/>
      <c r="I3" s="72"/>
      <c r="J3" s="72"/>
      <c r="K3" s="72"/>
      <c r="L3" s="72"/>
      <c r="M3" s="72"/>
      <c r="N3" s="94"/>
      <c r="O3" s="94"/>
      <c r="P3" s="94"/>
      <c r="Q3" s="72"/>
      <c r="U3" s="126"/>
      <c r="W3" s="38" t="s">
        <v>177</v>
      </c>
    </row>
    <row r="4" ht="18" customHeight="1" spans="1:23">
      <c r="A4" s="10" t="s">
        <v>190</v>
      </c>
      <c r="B4" s="10" t="s">
        <v>191</v>
      </c>
      <c r="C4" s="10" t="s">
        <v>192</v>
      </c>
      <c r="D4" s="10" t="s">
        <v>193</v>
      </c>
      <c r="E4" s="10" t="s">
        <v>194</v>
      </c>
      <c r="F4" s="10" t="s">
        <v>195</v>
      </c>
      <c r="G4" s="10" t="s">
        <v>196</v>
      </c>
      <c r="H4" s="130" t="s">
        <v>197</v>
      </c>
      <c r="I4" s="67" t="s">
        <v>197</v>
      </c>
      <c r="J4" s="67"/>
      <c r="K4" s="67"/>
      <c r="L4" s="67"/>
      <c r="M4" s="67"/>
      <c r="N4" s="13"/>
      <c r="O4" s="13"/>
      <c r="P4" s="13"/>
      <c r="Q4" s="75" t="s">
        <v>62</v>
      </c>
      <c r="R4" s="67" t="s">
        <v>78</v>
      </c>
      <c r="S4" s="67"/>
      <c r="T4" s="67"/>
      <c r="U4" s="67"/>
      <c r="V4" s="67"/>
      <c r="W4" s="135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198</v>
      </c>
      <c r="I5" s="130" t="s">
        <v>59</v>
      </c>
      <c r="J5" s="67"/>
      <c r="K5" s="67"/>
      <c r="L5" s="67"/>
      <c r="M5" s="135"/>
      <c r="N5" s="12" t="s">
        <v>199</v>
      </c>
      <c r="O5" s="13"/>
      <c r="P5" s="14"/>
      <c r="Q5" s="10" t="s">
        <v>62</v>
      </c>
      <c r="R5" s="130" t="s">
        <v>78</v>
      </c>
      <c r="S5" s="75" t="s">
        <v>65</v>
      </c>
      <c r="T5" s="67" t="s">
        <v>78</v>
      </c>
      <c r="U5" s="75" t="s">
        <v>67</v>
      </c>
      <c r="V5" s="75" t="s">
        <v>68</v>
      </c>
      <c r="W5" s="137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6" t="s">
        <v>200</v>
      </c>
      <c r="J6" s="10" t="s">
        <v>201</v>
      </c>
      <c r="K6" s="10" t="s">
        <v>202</v>
      </c>
      <c r="L6" s="10" t="s">
        <v>203</v>
      </c>
      <c r="M6" s="10" t="s">
        <v>204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206</v>
      </c>
      <c r="K7" s="17" t="s">
        <v>202</v>
      </c>
      <c r="L7" s="17" t="s">
        <v>203</v>
      </c>
      <c r="M7" s="17" t="s">
        <v>204</v>
      </c>
      <c r="N7" s="17" t="s">
        <v>202</v>
      </c>
      <c r="O7" s="17" t="s">
        <v>203</v>
      </c>
      <c r="P7" s="17" t="s">
        <v>204</v>
      </c>
      <c r="Q7" s="17" t="s">
        <v>62</v>
      </c>
      <c r="R7" s="17" t="s">
        <v>58</v>
      </c>
      <c r="S7" s="17" t="s">
        <v>65</v>
      </c>
      <c r="T7" s="17" t="s">
        <v>205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4963823.37</v>
      </c>
      <c r="I9" s="23">
        <v>4963823.37</v>
      </c>
      <c r="J9" s="23"/>
      <c r="K9" s="23"/>
      <c r="L9" s="23">
        <v>4963823.37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 t="s">
        <v>71</v>
      </c>
      <c r="B10" s="21" t="s">
        <v>207</v>
      </c>
      <c r="C10" s="21" t="s">
        <v>208</v>
      </c>
      <c r="D10" s="21" t="s">
        <v>118</v>
      </c>
      <c r="E10" s="21" t="s">
        <v>119</v>
      </c>
      <c r="F10" s="21" t="s">
        <v>209</v>
      </c>
      <c r="G10" s="21" t="s">
        <v>210</v>
      </c>
      <c r="H10" s="23">
        <v>728628</v>
      </c>
      <c r="I10" s="23">
        <v>728628</v>
      </c>
      <c r="J10" s="23"/>
      <c r="K10" s="23"/>
      <c r="L10" s="23">
        <v>728628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2" t="s">
        <v>71</v>
      </c>
      <c r="B11" s="21" t="s">
        <v>211</v>
      </c>
      <c r="C11" s="21" t="s">
        <v>212</v>
      </c>
      <c r="D11" s="21" t="s">
        <v>120</v>
      </c>
      <c r="E11" s="21" t="s">
        <v>121</v>
      </c>
      <c r="F11" s="21" t="s">
        <v>209</v>
      </c>
      <c r="G11" s="21" t="s">
        <v>210</v>
      </c>
      <c r="H11" s="23">
        <v>516000</v>
      </c>
      <c r="I11" s="23">
        <v>516000</v>
      </c>
      <c r="J11" s="23"/>
      <c r="K11" s="23"/>
      <c r="L11" s="23">
        <v>516000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2" t="s">
        <v>71</v>
      </c>
      <c r="B12" s="21" t="s">
        <v>207</v>
      </c>
      <c r="C12" s="21" t="s">
        <v>208</v>
      </c>
      <c r="D12" s="21" t="s">
        <v>118</v>
      </c>
      <c r="E12" s="21" t="s">
        <v>119</v>
      </c>
      <c r="F12" s="21" t="s">
        <v>213</v>
      </c>
      <c r="G12" s="21" t="s">
        <v>214</v>
      </c>
      <c r="H12" s="23">
        <v>939936</v>
      </c>
      <c r="I12" s="23">
        <v>939936</v>
      </c>
      <c r="J12" s="23"/>
      <c r="K12" s="23"/>
      <c r="L12" s="23">
        <v>939936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2" t="s">
        <v>71</v>
      </c>
      <c r="B13" s="21" t="s">
        <v>211</v>
      </c>
      <c r="C13" s="21" t="s">
        <v>212</v>
      </c>
      <c r="D13" s="21" t="s">
        <v>120</v>
      </c>
      <c r="E13" s="21" t="s">
        <v>121</v>
      </c>
      <c r="F13" s="21" t="s">
        <v>213</v>
      </c>
      <c r="G13" s="21" t="s">
        <v>214</v>
      </c>
      <c r="H13" s="23">
        <v>59940</v>
      </c>
      <c r="I13" s="23">
        <v>59940</v>
      </c>
      <c r="J13" s="23"/>
      <c r="K13" s="23"/>
      <c r="L13" s="23">
        <v>59940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2" t="s">
        <v>71</v>
      </c>
      <c r="B14" s="21" t="s">
        <v>207</v>
      </c>
      <c r="C14" s="21" t="s">
        <v>208</v>
      </c>
      <c r="D14" s="21" t="s">
        <v>118</v>
      </c>
      <c r="E14" s="21" t="s">
        <v>119</v>
      </c>
      <c r="F14" s="21" t="s">
        <v>213</v>
      </c>
      <c r="G14" s="21" t="s">
        <v>214</v>
      </c>
      <c r="H14" s="23">
        <v>30000</v>
      </c>
      <c r="I14" s="23">
        <v>30000</v>
      </c>
      <c r="J14" s="23"/>
      <c r="K14" s="23"/>
      <c r="L14" s="23">
        <v>30000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2" t="s">
        <v>71</v>
      </c>
      <c r="B15" s="21" t="s">
        <v>215</v>
      </c>
      <c r="C15" s="21" t="s">
        <v>216</v>
      </c>
      <c r="D15" s="21" t="s">
        <v>118</v>
      </c>
      <c r="E15" s="21" t="s">
        <v>119</v>
      </c>
      <c r="F15" s="21" t="s">
        <v>217</v>
      </c>
      <c r="G15" s="21" t="s">
        <v>218</v>
      </c>
      <c r="H15" s="23">
        <v>301680</v>
      </c>
      <c r="I15" s="23">
        <v>301680</v>
      </c>
      <c r="J15" s="23"/>
      <c r="K15" s="23"/>
      <c r="L15" s="23">
        <v>301680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2" t="s">
        <v>71</v>
      </c>
      <c r="B16" s="21" t="s">
        <v>207</v>
      </c>
      <c r="C16" s="21" t="s">
        <v>208</v>
      </c>
      <c r="D16" s="21" t="s">
        <v>118</v>
      </c>
      <c r="E16" s="21" t="s">
        <v>119</v>
      </c>
      <c r="F16" s="21" t="s">
        <v>217</v>
      </c>
      <c r="G16" s="21" t="s">
        <v>218</v>
      </c>
      <c r="H16" s="23">
        <v>60719</v>
      </c>
      <c r="I16" s="23">
        <v>60719</v>
      </c>
      <c r="J16" s="23"/>
      <c r="K16" s="23"/>
      <c r="L16" s="23">
        <v>60719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2" t="s">
        <v>71</v>
      </c>
      <c r="B17" s="21" t="s">
        <v>219</v>
      </c>
      <c r="C17" s="21" t="s">
        <v>220</v>
      </c>
      <c r="D17" s="21" t="s">
        <v>120</v>
      </c>
      <c r="E17" s="21" t="s">
        <v>121</v>
      </c>
      <c r="F17" s="21" t="s">
        <v>221</v>
      </c>
      <c r="G17" s="21" t="s">
        <v>222</v>
      </c>
      <c r="H17" s="23">
        <v>198000</v>
      </c>
      <c r="I17" s="23">
        <v>198000</v>
      </c>
      <c r="J17" s="23"/>
      <c r="K17" s="23"/>
      <c r="L17" s="23">
        <v>198000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2" t="s">
        <v>71</v>
      </c>
      <c r="B18" s="21" t="s">
        <v>211</v>
      </c>
      <c r="C18" s="21" t="s">
        <v>212</v>
      </c>
      <c r="D18" s="21" t="s">
        <v>120</v>
      </c>
      <c r="E18" s="21" t="s">
        <v>121</v>
      </c>
      <c r="F18" s="21" t="s">
        <v>221</v>
      </c>
      <c r="G18" s="21" t="s">
        <v>222</v>
      </c>
      <c r="H18" s="23">
        <v>154740</v>
      </c>
      <c r="I18" s="23">
        <v>154740</v>
      </c>
      <c r="J18" s="23"/>
      <c r="K18" s="23"/>
      <c r="L18" s="23">
        <v>154740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2" t="s">
        <v>71</v>
      </c>
      <c r="B19" s="21" t="s">
        <v>211</v>
      </c>
      <c r="C19" s="21" t="s">
        <v>212</v>
      </c>
      <c r="D19" s="21" t="s">
        <v>120</v>
      </c>
      <c r="E19" s="21" t="s">
        <v>121</v>
      </c>
      <c r="F19" s="21" t="s">
        <v>221</v>
      </c>
      <c r="G19" s="21" t="s">
        <v>222</v>
      </c>
      <c r="H19" s="23">
        <v>118140</v>
      </c>
      <c r="I19" s="23">
        <v>118140</v>
      </c>
      <c r="J19" s="23"/>
      <c r="K19" s="23"/>
      <c r="L19" s="23">
        <v>118140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2" t="s">
        <v>71</v>
      </c>
      <c r="B20" s="21" t="s">
        <v>211</v>
      </c>
      <c r="C20" s="21" t="s">
        <v>212</v>
      </c>
      <c r="D20" s="21" t="s">
        <v>120</v>
      </c>
      <c r="E20" s="21" t="s">
        <v>121</v>
      </c>
      <c r="F20" s="21" t="s">
        <v>221</v>
      </c>
      <c r="G20" s="21" t="s">
        <v>222</v>
      </c>
      <c r="H20" s="23">
        <v>195000</v>
      </c>
      <c r="I20" s="23">
        <v>195000</v>
      </c>
      <c r="J20" s="23"/>
      <c r="K20" s="23"/>
      <c r="L20" s="23">
        <v>195000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2" t="s">
        <v>71</v>
      </c>
      <c r="B21" s="21" t="s">
        <v>223</v>
      </c>
      <c r="C21" s="21" t="s">
        <v>224</v>
      </c>
      <c r="D21" s="21" t="s">
        <v>90</v>
      </c>
      <c r="E21" s="21" t="s">
        <v>91</v>
      </c>
      <c r="F21" s="21" t="s">
        <v>225</v>
      </c>
      <c r="G21" s="21" t="s">
        <v>226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2" t="s">
        <v>71</v>
      </c>
      <c r="B22" s="21" t="s">
        <v>223</v>
      </c>
      <c r="C22" s="21" t="s">
        <v>224</v>
      </c>
      <c r="D22" s="21" t="s">
        <v>90</v>
      </c>
      <c r="E22" s="21" t="s">
        <v>91</v>
      </c>
      <c r="F22" s="21" t="s">
        <v>225</v>
      </c>
      <c r="G22" s="21" t="s">
        <v>226</v>
      </c>
      <c r="H22" s="23">
        <v>469315.68</v>
      </c>
      <c r="I22" s="23">
        <v>469315.68</v>
      </c>
      <c r="J22" s="23"/>
      <c r="K22" s="23"/>
      <c r="L22" s="23">
        <v>469315.68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2" t="s">
        <v>71</v>
      </c>
      <c r="B23" s="21" t="s">
        <v>223</v>
      </c>
      <c r="C23" s="21" t="s">
        <v>224</v>
      </c>
      <c r="D23" s="21" t="s">
        <v>227</v>
      </c>
      <c r="E23" s="21" t="s">
        <v>228</v>
      </c>
      <c r="F23" s="21" t="s">
        <v>229</v>
      </c>
      <c r="G23" s="21" t="s">
        <v>230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2" t="s">
        <v>71</v>
      </c>
      <c r="B24" s="21" t="s">
        <v>223</v>
      </c>
      <c r="C24" s="21" t="s">
        <v>224</v>
      </c>
      <c r="D24" s="21" t="s">
        <v>100</v>
      </c>
      <c r="E24" s="21" t="s">
        <v>101</v>
      </c>
      <c r="F24" s="21" t="s">
        <v>231</v>
      </c>
      <c r="G24" s="21" t="s">
        <v>232</v>
      </c>
      <c r="H24" s="23">
        <v>131094.61</v>
      </c>
      <c r="I24" s="23">
        <v>131094.61</v>
      </c>
      <c r="J24" s="23"/>
      <c r="K24" s="23"/>
      <c r="L24" s="23">
        <v>131094.61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2" t="s">
        <v>71</v>
      </c>
      <c r="B25" s="21" t="s">
        <v>223</v>
      </c>
      <c r="C25" s="21" t="s">
        <v>224</v>
      </c>
      <c r="D25" s="21" t="s">
        <v>102</v>
      </c>
      <c r="E25" s="21" t="s">
        <v>103</v>
      </c>
      <c r="F25" s="21" t="s">
        <v>231</v>
      </c>
      <c r="G25" s="21" t="s">
        <v>232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2" t="s">
        <v>71</v>
      </c>
      <c r="B26" s="21" t="s">
        <v>223</v>
      </c>
      <c r="C26" s="21" t="s">
        <v>224</v>
      </c>
      <c r="D26" s="21" t="s">
        <v>102</v>
      </c>
      <c r="E26" s="21" t="s">
        <v>103</v>
      </c>
      <c r="F26" s="21" t="s">
        <v>231</v>
      </c>
      <c r="G26" s="21" t="s">
        <v>232</v>
      </c>
      <c r="H26" s="23">
        <v>77164.22</v>
      </c>
      <c r="I26" s="23">
        <v>77164.22</v>
      </c>
      <c r="J26" s="23"/>
      <c r="K26" s="23"/>
      <c r="L26" s="23">
        <v>77164.22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2" t="s">
        <v>71</v>
      </c>
      <c r="B27" s="21" t="s">
        <v>223</v>
      </c>
      <c r="C27" s="21" t="s">
        <v>224</v>
      </c>
      <c r="D27" s="21" t="s">
        <v>104</v>
      </c>
      <c r="E27" s="21" t="s">
        <v>105</v>
      </c>
      <c r="F27" s="21" t="s">
        <v>233</v>
      </c>
      <c r="G27" s="21" t="s">
        <v>234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2" t="s">
        <v>71</v>
      </c>
      <c r="B28" s="21" t="s">
        <v>223</v>
      </c>
      <c r="C28" s="21" t="s">
        <v>224</v>
      </c>
      <c r="D28" s="21" t="s">
        <v>104</v>
      </c>
      <c r="E28" s="21" t="s">
        <v>105</v>
      </c>
      <c r="F28" s="21" t="s">
        <v>233</v>
      </c>
      <c r="G28" s="21" t="s">
        <v>234</v>
      </c>
      <c r="H28" s="23">
        <v>99876.69</v>
      </c>
      <c r="I28" s="23">
        <v>99876.69</v>
      </c>
      <c r="J28" s="23"/>
      <c r="K28" s="23"/>
      <c r="L28" s="23">
        <v>99876.69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2" t="s">
        <v>71</v>
      </c>
      <c r="B29" s="21" t="s">
        <v>223</v>
      </c>
      <c r="C29" s="21" t="s">
        <v>224</v>
      </c>
      <c r="D29" s="21" t="s">
        <v>106</v>
      </c>
      <c r="E29" s="21" t="s">
        <v>107</v>
      </c>
      <c r="F29" s="21" t="s">
        <v>235</v>
      </c>
      <c r="G29" s="21" t="s">
        <v>236</v>
      </c>
      <c r="H29" s="23">
        <v>8976</v>
      </c>
      <c r="I29" s="23">
        <v>8976</v>
      </c>
      <c r="J29" s="23"/>
      <c r="K29" s="23"/>
      <c r="L29" s="23">
        <v>8976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2" t="s">
        <v>71</v>
      </c>
      <c r="B30" s="21" t="s">
        <v>223</v>
      </c>
      <c r="C30" s="21" t="s">
        <v>224</v>
      </c>
      <c r="D30" s="21" t="s">
        <v>106</v>
      </c>
      <c r="E30" s="21" t="s">
        <v>107</v>
      </c>
      <c r="F30" s="21" t="s">
        <v>235</v>
      </c>
      <c r="G30" s="21" t="s">
        <v>236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2" t="s">
        <v>71</v>
      </c>
      <c r="B31" s="21" t="s">
        <v>223</v>
      </c>
      <c r="C31" s="21" t="s">
        <v>224</v>
      </c>
      <c r="D31" s="21" t="s">
        <v>106</v>
      </c>
      <c r="E31" s="21" t="s">
        <v>107</v>
      </c>
      <c r="F31" s="21" t="s">
        <v>235</v>
      </c>
      <c r="G31" s="21" t="s">
        <v>236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2" t="s">
        <v>71</v>
      </c>
      <c r="B32" s="21" t="s">
        <v>223</v>
      </c>
      <c r="C32" s="21" t="s">
        <v>224</v>
      </c>
      <c r="D32" s="21" t="s">
        <v>118</v>
      </c>
      <c r="E32" s="21" t="s">
        <v>119</v>
      </c>
      <c r="F32" s="21" t="s">
        <v>235</v>
      </c>
      <c r="G32" s="21" t="s">
        <v>236</v>
      </c>
      <c r="H32" s="23">
        <v>687.64</v>
      </c>
      <c r="I32" s="23">
        <v>687.64</v>
      </c>
      <c r="J32" s="23"/>
      <c r="K32" s="23"/>
      <c r="L32" s="23">
        <v>687.64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2" t="s">
        <v>71</v>
      </c>
      <c r="B33" s="21" t="s">
        <v>223</v>
      </c>
      <c r="C33" s="21" t="s">
        <v>224</v>
      </c>
      <c r="D33" s="21" t="s">
        <v>120</v>
      </c>
      <c r="E33" s="21" t="s">
        <v>121</v>
      </c>
      <c r="F33" s="21" t="s">
        <v>235</v>
      </c>
      <c r="G33" s="21" t="s">
        <v>236</v>
      </c>
      <c r="H33" s="23">
        <v>7607.74</v>
      </c>
      <c r="I33" s="23">
        <v>7607.74</v>
      </c>
      <c r="J33" s="23"/>
      <c r="K33" s="23"/>
      <c r="L33" s="23">
        <v>7607.74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2" t="s">
        <v>71</v>
      </c>
      <c r="B34" s="21" t="s">
        <v>223</v>
      </c>
      <c r="C34" s="21" t="s">
        <v>224</v>
      </c>
      <c r="D34" s="21" t="s">
        <v>106</v>
      </c>
      <c r="E34" s="21" t="s">
        <v>107</v>
      </c>
      <c r="F34" s="21" t="s">
        <v>235</v>
      </c>
      <c r="G34" s="21" t="s">
        <v>236</v>
      </c>
      <c r="H34" s="23">
        <v>5866.45</v>
      </c>
      <c r="I34" s="23">
        <v>5866.45</v>
      </c>
      <c r="J34" s="23"/>
      <c r="K34" s="23"/>
      <c r="L34" s="23">
        <v>5866.45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2" t="s">
        <v>71</v>
      </c>
      <c r="B35" s="21" t="s">
        <v>237</v>
      </c>
      <c r="C35" s="21" t="s">
        <v>127</v>
      </c>
      <c r="D35" s="21" t="s">
        <v>126</v>
      </c>
      <c r="E35" s="21" t="s">
        <v>127</v>
      </c>
      <c r="F35" s="21" t="s">
        <v>238</v>
      </c>
      <c r="G35" s="21" t="s">
        <v>127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2" t="s">
        <v>71</v>
      </c>
      <c r="B36" s="21" t="s">
        <v>237</v>
      </c>
      <c r="C36" s="21" t="s">
        <v>127</v>
      </c>
      <c r="D36" s="21" t="s">
        <v>126</v>
      </c>
      <c r="E36" s="21" t="s">
        <v>127</v>
      </c>
      <c r="F36" s="21" t="s">
        <v>238</v>
      </c>
      <c r="G36" s="21" t="s">
        <v>127</v>
      </c>
      <c r="H36" s="23">
        <v>383035.56</v>
      </c>
      <c r="I36" s="23">
        <v>383035.56</v>
      </c>
      <c r="J36" s="23"/>
      <c r="K36" s="23"/>
      <c r="L36" s="23">
        <v>383035.56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2" t="s">
        <v>71</v>
      </c>
      <c r="B37" s="21" t="s">
        <v>239</v>
      </c>
      <c r="C37" s="21" t="s">
        <v>240</v>
      </c>
      <c r="D37" s="21" t="s">
        <v>118</v>
      </c>
      <c r="E37" s="21" t="s">
        <v>119</v>
      </c>
      <c r="F37" s="21" t="s">
        <v>241</v>
      </c>
      <c r="G37" s="21" t="s">
        <v>242</v>
      </c>
      <c r="H37" s="23">
        <v>49980</v>
      </c>
      <c r="I37" s="23">
        <v>49980</v>
      </c>
      <c r="J37" s="23"/>
      <c r="K37" s="23"/>
      <c r="L37" s="23">
        <v>49980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2" t="s">
        <v>71</v>
      </c>
      <c r="B38" s="21" t="s">
        <v>239</v>
      </c>
      <c r="C38" s="21" t="s">
        <v>240</v>
      </c>
      <c r="D38" s="21" t="s">
        <v>118</v>
      </c>
      <c r="E38" s="21" t="s">
        <v>119</v>
      </c>
      <c r="F38" s="21" t="s">
        <v>243</v>
      </c>
      <c r="G38" s="21" t="s">
        <v>244</v>
      </c>
      <c r="H38" s="23">
        <v>2100</v>
      </c>
      <c r="I38" s="23">
        <v>2100</v>
      </c>
      <c r="J38" s="23"/>
      <c r="K38" s="23"/>
      <c r="L38" s="23">
        <v>2100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2" t="s">
        <v>71</v>
      </c>
      <c r="B39" s="21" t="s">
        <v>245</v>
      </c>
      <c r="C39" s="21" t="s">
        <v>182</v>
      </c>
      <c r="D39" s="21" t="s">
        <v>118</v>
      </c>
      <c r="E39" s="21" t="s">
        <v>119</v>
      </c>
      <c r="F39" s="21" t="s">
        <v>246</v>
      </c>
      <c r="G39" s="21" t="s">
        <v>182</v>
      </c>
      <c r="H39" s="23">
        <v>3500</v>
      </c>
      <c r="I39" s="23">
        <v>3500</v>
      </c>
      <c r="J39" s="23"/>
      <c r="K39" s="23"/>
      <c r="L39" s="23">
        <v>3500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2" t="s">
        <v>71</v>
      </c>
      <c r="B40" s="21" t="s">
        <v>239</v>
      </c>
      <c r="C40" s="21" t="s">
        <v>240</v>
      </c>
      <c r="D40" s="21" t="s">
        <v>118</v>
      </c>
      <c r="E40" s="21" t="s">
        <v>119</v>
      </c>
      <c r="F40" s="21" t="s">
        <v>247</v>
      </c>
      <c r="G40" s="21" t="s">
        <v>248</v>
      </c>
      <c r="H40" s="23">
        <v>5790</v>
      </c>
      <c r="I40" s="23">
        <v>5790</v>
      </c>
      <c r="J40" s="23"/>
      <c r="K40" s="23"/>
      <c r="L40" s="23">
        <v>5790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2" t="s">
        <v>71</v>
      </c>
      <c r="B41" s="21" t="s">
        <v>239</v>
      </c>
      <c r="C41" s="21" t="s">
        <v>240</v>
      </c>
      <c r="D41" s="21" t="s">
        <v>120</v>
      </c>
      <c r="E41" s="21" t="s">
        <v>121</v>
      </c>
      <c r="F41" s="21" t="s">
        <v>247</v>
      </c>
      <c r="G41" s="21" t="s">
        <v>248</v>
      </c>
      <c r="H41" s="23">
        <v>26210</v>
      </c>
      <c r="I41" s="23">
        <v>26210</v>
      </c>
      <c r="J41" s="23"/>
      <c r="K41" s="23"/>
      <c r="L41" s="23">
        <v>26210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2" t="s">
        <v>71</v>
      </c>
      <c r="B42" s="21" t="s">
        <v>239</v>
      </c>
      <c r="C42" s="21" t="s">
        <v>240</v>
      </c>
      <c r="D42" s="21" t="s">
        <v>120</v>
      </c>
      <c r="E42" s="21" t="s">
        <v>121</v>
      </c>
      <c r="F42" s="21" t="s">
        <v>249</v>
      </c>
      <c r="G42" s="21" t="s">
        <v>250</v>
      </c>
      <c r="H42" s="23">
        <v>13500</v>
      </c>
      <c r="I42" s="23">
        <v>13500</v>
      </c>
      <c r="J42" s="23"/>
      <c r="K42" s="23"/>
      <c r="L42" s="23">
        <v>13500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2" t="s">
        <v>71</v>
      </c>
      <c r="B43" s="21" t="s">
        <v>251</v>
      </c>
      <c r="C43" s="21" t="s">
        <v>252</v>
      </c>
      <c r="D43" s="21" t="s">
        <v>88</v>
      </c>
      <c r="E43" s="21" t="s">
        <v>89</v>
      </c>
      <c r="F43" s="21" t="s">
        <v>241</v>
      </c>
      <c r="G43" s="21" t="s">
        <v>242</v>
      </c>
      <c r="H43" s="23">
        <v>3600</v>
      </c>
      <c r="I43" s="23">
        <v>3600</v>
      </c>
      <c r="J43" s="23"/>
      <c r="K43" s="23"/>
      <c r="L43" s="23">
        <v>3600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2" t="s">
        <v>71</v>
      </c>
      <c r="B44" s="21" t="s">
        <v>253</v>
      </c>
      <c r="C44" s="21" t="s">
        <v>254</v>
      </c>
      <c r="D44" s="21" t="s">
        <v>118</v>
      </c>
      <c r="E44" s="21" t="s">
        <v>119</v>
      </c>
      <c r="F44" s="21" t="s">
        <v>255</v>
      </c>
      <c r="G44" s="21" t="s">
        <v>256</v>
      </c>
      <c r="H44" s="23">
        <v>10929.42</v>
      </c>
      <c r="I44" s="23">
        <v>10929.42</v>
      </c>
      <c r="J44" s="23"/>
      <c r="K44" s="23"/>
      <c r="L44" s="23">
        <v>10929.42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2" t="s">
        <v>71</v>
      </c>
      <c r="B45" s="21" t="s">
        <v>253</v>
      </c>
      <c r="C45" s="21" t="s">
        <v>254</v>
      </c>
      <c r="D45" s="21" t="s">
        <v>120</v>
      </c>
      <c r="E45" s="21" t="s">
        <v>121</v>
      </c>
      <c r="F45" s="21" t="s">
        <v>255</v>
      </c>
      <c r="G45" s="21" t="s">
        <v>256</v>
      </c>
      <c r="H45" s="23">
        <v>7740</v>
      </c>
      <c r="I45" s="23">
        <v>7740</v>
      </c>
      <c r="J45" s="23"/>
      <c r="K45" s="23"/>
      <c r="L45" s="23">
        <v>7740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32" t="s">
        <v>71</v>
      </c>
      <c r="B46" s="21" t="s">
        <v>257</v>
      </c>
      <c r="C46" s="21" t="s">
        <v>258</v>
      </c>
      <c r="D46" s="21" t="s">
        <v>118</v>
      </c>
      <c r="E46" s="21" t="s">
        <v>119</v>
      </c>
      <c r="F46" s="21" t="s">
        <v>259</v>
      </c>
      <c r="G46" s="21" t="s">
        <v>258</v>
      </c>
      <c r="H46" s="23">
        <v>14572.56</v>
      </c>
      <c r="I46" s="23">
        <v>14572.56</v>
      </c>
      <c r="J46" s="23"/>
      <c r="K46" s="23"/>
      <c r="L46" s="23">
        <v>14572.56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32" t="s">
        <v>71</v>
      </c>
      <c r="B47" s="21" t="s">
        <v>257</v>
      </c>
      <c r="C47" s="21" t="s">
        <v>258</v>
      </c>
      <c r="D47" s="21" t="s">
        <v>120</v>
      </c>
      <c r="E47" s="21" t="s">
        <v>121</v>
      </c>
      <c r="F47" s="21" t="s">
        <v>259</v>
      </c>
      <c r="G47" s="21" t="s">
        <v>258</v>
      </c>
      <c r="H47" s="23">
        <v>10320</v>
      </c>
      <c r="I47" s="23">
        <v>10320</v>
      </c>
      <c r="J47" s="23"/>
      <c r="K47" s="23"/>
      <c r="L47" s="23">
        <v>10320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32" t="s">
        <v>71</v>
      </c>
      <c r="B48" s="21" t="s">
        <v>260</v>
      </c>
      <c r="C48" s="21" t="s">
        <v>261</v>
      </c>
      <c r="D48" s="21" t="s">
        <v>118</v>
      </c>
      <c r="E48" s="21" t="s">
        <v>119</v>
      </c>
      <c r="F48" s="21" t="s">
        <v>262</v>
      </c>
      <c r="G48" s="21" t="s">
        <v>261</v>
      </c>
      <c r="H48" s="23">
        <v>306</v>
      </c>
      <c r="I48" s="23">
        <v>306</v>
      </c>
      <c r="J48" s="23"/>
      <c r="K48" s="23"/>
      <c r="L48" s="23">
        <v>306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32" t="s">
        <v>71</v>
      </c>
      <c r="B49" s="21" t="s">
        <v>260</v>
      </c>
      <c r="C49" s="21" t="s">
        <v>261</v>
      </c>
      <c r="D49" s="21" t="s">
        <v>120</v>
      </c>
      <c r="E49" s="21" t="s">
        <v>121</v>
      </c>
      <c r="F49" s="21" t="s">
        <v>262</v>
      </c>
      <c r="G49" s="21" t="s">
        <v>261</v>
      </c>
      <c r="H49" s="23">
        <v>198</v>
      </c>
      <c r="I49" s="23">
        <v>198</v>
      </c>
      <c r="J49" s="23"/>
      <c r="K49" s="23"/>
      <c r="L49" s="23">
        <v>198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32" t="s">
        <v>71</v>
      </c>
      <c r="B50" s="21" t="s">
        <v>263</v>
      </c>
      <c r="C50" s="21" t="s">
        <v>264</v>
      </c>
      <c r="D50" s="21" t="s">
        <v>120</v>
      </c>
      <c r="E50" s="21" t="s">
        <v>121</v>
      </c>
      <c r="F50" s="21" t="s">
        <v>265</v>
      </c>
      <c r="G50" s="21" t="s">
        <v>264</v>
      </c>
      <c r="H50" s="23">
        <v>45000</v>
      </c>
      <c r="I50" s="23">
        <v>45000</v>
      </c>
      <c r="J50" s="23"/>
      <c r="K50" s="23"/>
      <c r="L50" s="23">
        <v>45000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32" t="s">
        <v>71</v>
      </c>
      <c r="B51" s="21" t="s">
        <v>266</v>
      </c>
      <c r="C51" s="21" t="s">
        <v>267</v>
      </c>
      <c r="D51" s="21" t="s">
        <v>118</v>
      </c>
      <c r="E51" s="21" t="s">
        <v>119</v>
      </c>
      <c r="F51" s="21" t="s">
        <v>268</v>
      </c>
      <c r="G51" s="21" t="s">
        <v>269</v>
      </c>
      <c r="H51" s="23">
        <v>151800</v>
      </c>
      <c r="I51" s="23">
        <v>151800</v>
      </c>
      <c r="J51" s="23"/>
      <c r="K51" s="23"/>
      <c r="L51" s="23">
        <v>151800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32" t="s">
        <v>71</v>
      </c>
      <c r="B52" s="21" t="s">
        <v>270</v>
      </c>
      <c r="C52" s="21" t="s">
        <v>271</v>
      </c>
      <c r="D52" s="21" t="s">
        <v>88</v>
      </c>
      <c r="E52" s="21" t="s">
        <v>89</v>
      </c>
      <c r="F52" s="21" t="s">
        <v>272</v>
      </c>
      <c r="G52" s="21" t="s">
        <v>273</v>
      </c>
      <c r="H52" s="23">
        <v>131142.6</v>
      </c>
      <c r="I52" s="23">
        <v>131142.6</v>
      </c>
      <c r="J52" s="23"/>
      <c r="K52" s="23"/>
      <c r="L52" s="23">
        <v>131142.6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32" t="s">
        <v>71</v>
      </c>
      <c r="B53" s="21" t="s">
        <v>274</v>
      </c>
      <c r="C53" s="21" t="s">
        <v>275</v>
      </c>
      <c r="D53" s="21" t="s">
        <v>94</v>
      </c>
      <c r="E53" s="21" t="s">
        <v>95</v>
      </c>
      <c r="F53" s="21" t="s">
        <v>276</v>
      </c>
      <c r="G53" s="21" t="s">
        <v>277</v>
      </c>
      <c r="H53" s="23">
        <v>727.2</v>
      </c>
      <c r="I53" s="23">
        <v>727.2</v>
      </c>
      <c r="J53" s="23"/>
      <c r="K53" s="23"/>
      <c r="L53" s="23">
        <v>727.2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34" t="s">
        <v>128</v>
      </c>
      <c r="B54" s="133"/>
      <c r="C54" s="133"/>
      <c r="D54" s="133"/>
      <c r="E54" s="133"/>
      <c r="F54" s="133"/>
      <c r="G54" s="134"/>
      <c r="H54" s="23">
        <v>4963823.37</v>
      </c>
      <c r="I54" s="23">
        <v>4963823.37</v>
      </c>
      <c r="J54" s="23"/>
      <c r="K54" s="23"/>
      <c r="L54" s="23">
        <v>4963823.37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</sheetData>
  <mergeCells count="30">
    <mergeCell ref="A2:W2"/>
    <mergeCell ref="A3:G3"/>
    <mergeCell ref="H4:W4"/>
    <mergeCell ref="I5:M5"/>
    <mergeCell ref="N5:P5"/>
    <mergeCell ref="R5:W5"/>
    <mergeCell ref="A54:G5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topLeftCell="A9" workbookViewId="0">
      <selection activeCell="C16" sqref="C16"/>
    </sheetView>
  </sheetViews>
  <sheetFormatPr defaultColWidth="9.14583333333333" defaultRowHeight="14.25" customHeight="1"/>
  <cols>
    <col min="1" max="1" width="12.4270833333333" customWidth="1"/>
    <col min="2" max="2" width="30.4375" customWidth="1"/>
    <col min="3" max="3" width="32.8541666666667" customWidth="1"/>
    <col min="4" max="4" width="23.8541666666667" customWidth="1"/>
    <col min="5" max="5" width="11.1458333333333" customWidth="1"/>
    <col min="6" max="6" width="17.7083333333333" customWidth="1"/>
    <col min="7" max="7" width="9.85416666666667" customWidth="1"/>
    <col min="8" max="8" width="17.7083333333333" customWidth="1"/>
    <col min="9" max="21" width="19.1458333333333" customWidth="1"/>
    <col min="22" max="23" width="19.2812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"单位名称："&amp;"云南永德大雪山国家级自然保护区管护局"</f>
        <v>单位名称：云南永德大雪山国家级自然保护区管护局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177</v>
      </c>
    </row>
    <row r="4" ht="18.75" customHeight="1" spans="1:23">
      <c r="A4" s="10" t="s">
        <v>279</v>
      </c>
      <c r="B4" s="11" t="s">
        <v>191</v>
      </c>
      <c r="C4" s="10" t="s">
        <v>192</v>
      </c>
      <c r="D4" s="10" t="s">
        <v>280</v>
      </c>
      <c r="E4" s="11" t="s">
        <v>193</v>
      </c>
      <c r="F4" s="11" t="s">
        <v>194</v>
      </c>
      <c r="G4" s="11" t="s">
        <v>281</v>
      </c>
      <c r="H4" s="11" t="s">
        <v>282</v>
      </c>
      <c r="I4" s="30" t="s">
        <v>56</v>
      </c>
      <c r="J4" s="12" t="s">
        <v>283</v>
      </c>
      <c r="K4" s="13"/>
      <c r="L4" s="13"/>
      <c r="M4" s="14"/>
      <c r="N4" s="12" t="s">
        <v>199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4" t="s">
        <v>58</v>
      </c>
      <c r="K6" s="95"/>
      <c r="L6" s="31"/>
      <c r="M6" s="31"/>
      <c r="N6" s="31"/>
      <c r="O6" s="31"/>
      <c r="P6" s="31"/>
      <c r="Q6" s="31"/>
      <c r="R6" s="31"/>
      <c r="S6" s="125"/>
      <c r="T6" s="125"/>
      <c r="U6" s="125"/>
      <c r="V6" s="125"/>
      <c r="W6" s="125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284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285</v>
      </c>
      <c r="D9" s="21"/>
      <c r="E9" s="21"/>
      <c r="F9" s="21"/>
      <c r="G9" s="21"/>
      <c r="H9" s="21"/>
      <c r="I9" s="23">
        <v>2412463.66</v>
      </c>
      <c r="J9" s="23"/>
      <c r="K9" s="23"/>
      <c r="L9" s="23"/>
      <c r="M9" s="23"/>
      <c r="N9" s="23"/>
      <c r="O9" s="23"/>
      <c r="P9" s="23"/>
      <c r="Q9" s="23"/>
      <c r="R9" s="23">
        <v>2412463.66</v>
      </c>
      <c r="S9" s="23"/>
      <c r="T9" s="23"/>
      <c r="U9" s="23"/>
      <c r="V9" s="23"/>
      <c r="W9" s="23">
        <v>2412463.66</v>
      </c>
    </row>
    <row r="10" ht="18.75" customHeight="1" spans="1:23">
      <c r="A10" s="120" t="s">
        <v>286</v>
      </c>
      <c r="B10" s="120" t="s">
        <v>287</v>
      </c>
      <c r="C10" s="21" t="s">
        <v>285</v>
      </c>
      <c r="D10" s="120" t="s">
        <v>71</v>
      </c>
      <c r="E10" s="120" t="s">
        <v>112</v>
      </c>
      <c r="F10" s="120" t="s">
        <v>113</v>
      </c>
      <c r="G10" s="120" t="s">
        <v>288</v>
      </c>
      <c r="H10" s="120" t="s">
        <v>289</v>
      </c>
      <c r="I10" s="23">
        <v>40000</v>
      </c>
      <c r="J10" s="23"/>
      <c r="K10" s="23"/>
      <c r="L10" s="23"/>
      <c r="M10" s="23"/>
      <c r="N10" s="23"/>
      <c r="O10" s="23"/>
      <c r="P10" s="23"/>
      <c r="Q10" s="23"/>
      <c r="R10" s="23">
        <v>40000</v>
      </c>
      <c r="S10" s="23"/>
      <c r="T10" s="23"/>
      <c r="U10" s="23"/>
      <c r="V10" s="23"/>
      <c r="W10" s="23">
        <v>40000</v>
      </c>
    </row>
    <row r="11" ht="18.75" customHeight="1" spans="1:23">
      <c r="A11" s="120" t="s">
        <v>286</v>
      </c>
      <c r="B11" s="120" t="s">
        <v>287</v>
      </c>
      <c r="C11" s="21" t="s">
        <v>285</v>
      </c>
      <c r="D11" s="120" t="s">
        <v>71</v>
      </c>
      <c r="E11" s="120" t="s">
        <v>112</v>
      </c>
      <c r="F11" s="120" t="s">
        <v>113</v>
      </c>
      <c r="G11" s="120" t="s">
        <v>247</v>
      </c>
      <c r="H11" s="120" t="s">
        <v>248</v>
      </c>
      <c r="I11" s="23">
        <v>94800</v>
      </c>
      <c r="J11" s="23"/>
      <c r="K11" s="23"/>
      <c r="L11" s="23"/>
      <c r="M11" s="23"/>
      <c r="N11" s="23"/>
      <c r="O11" s="23"/>
      <c r="P11" s="23"/>
      <c r="Q11" s="23"/>
      <c r="R11" s="23">
        <v>94800</v>
      </c>
      <c r="S11" s="23"/>
      <c r="T11" s="23"/>
      <c r="U11" s="23"/>
      <c r="V11" s="23"/>
      <c r="W11" s="23">
        <v>94800</v>
      </c>
    </row>
    <row r="12" ht="18.75" customHeight="1" spans="1:23">
      <c r="A12" s="120" t="s">
        <v>286</v>
      </c>
      <c r="B12" s="120" t="s">
        <v>287</v>
      </c>
      <c r="C12" s="21" t="s">
        <v>285</v>
      </c>
      <c r="D12" s="120" t="s">
        <v>71</v>
      </c>
      <c r="E12" s="120" t="s">
        <v>112</v>
      </c>
      <c r="F12" s="120" t="s">
        <v>113</v>
      </c>
      <c r="G12" s="120" t="s">
        <v>290</v>
      </c>
      <c r="H12" s="120" t="s">
        <v>291</v>
      </c>
      <c r="I12" s="23">
        <v>123043</v>
      </c>
      <c r="J12" s="23"/>
      <c r="K12" s="23"/>
      <c r="L12" s="23"/>
      <c r="M12" s="23"/>
      <c r="N12" s="23"/>
      <c r="O12" s="23"/>
      <c r="P12" s="23"/>
      <c r="Q12" s="23"/>
      <c r="R12" s="23">
        <v>123043</v>
      </c>
      <c r="S12" s="23"/>
      <c r="T12" s="23"/>
      <c r="U12" s="23"/>
      <c r="V12" s="23"/>
      <c r="W12" s="23">
        <v>123043</v>
      </c>
    </row>
    <row r="13" ht="18.75" customHeight="1" spans="1:23">
      <c r="A13" s="120" t="s">
        <v>286</v>
      </c>
      <c r="B13" s="120" t="s">
        <v>287</v>
      </c>
      <c r="C13" s="21" t="s">
        <v>285</v>
      </c>
      <c r="D13" s="120" t="s">
        <v>71</v>
      </c>
      <c r="E13" s="120" t="s">
        <v>112</v>
      </c>
      <c r="F13" s="120" t="s">
        <v>113</v>
      </c>
      <c r="G13" s="120" t="s">
        <v>255</v>
      </c>
      <c r="H13" s="120" t="s">
        <v>256</v>
      </c>
      <c r="I13" s="23">
        <v>95220</v>
      </c>
      <c r="J13" s="23"/>
      <c r="K13" s="23"/>
      <c r="L13" s="23"/>
      <c r="M13" s="23"/>
      <c r="N13" s="23"/>
      <c r="O13" s="23"/>
      <c r="P13" s="23"/>
      <c r="Q13" s="23"/>
      <c r="R13" s="23">
        <v>95220</v>
      </c>
      <c r="S13" s="23"/>
      <c r="T13" s="23"/>
      <c r="U13" s="23"/>
      <c r="V13" s="23"/>
      <c r="W13" s="23">
        <v>95220</v>
      </c>
    </row>
    <row r="14" ht="18.75" customHeight="1" spans="1:23">
      <c r="A14" s="120" t="s">
        <v>286</v>
      </c>
      <c r="B14" s="120" t="s">
        <v>287</v>
      </c>
      <c r="C14" s="21" t="s">
        <v>285</v>
      </c>
      <c r="D14" s="120" t="s">
        <v>71</v>
      </c>
      <c r="E14" s="120" t="s">
        <v>112</v>
      </c>
      <c r="F14" s="120" t="s">
        <v>113</v>
      </c>
      <c r="G14" s="120" t="s">
        <v>292</v>
      </c>
      <c r="H14" s="120" t="s">
        <v>293</v>
      </c>
      <c r="I14" s="23">
        <v>1995870</v>
      </c>
      <c r="J14" s="23"/>
      <c r="K14" s="23"/>
      <c r="L14" s="23"/>
      <c r="M14" s="23"/>
      <c r="N14" s="23"/>
      <c r="O14" s="23"/>
      <c r="P14" s="23"/>
      <c r="Q14" s="23"/>
      <c r="R14" s="23">
        <v>1995870</v>
      </c>
      <c r="S14" s="23"/>
      <c r="T14" s="23"/>
      <c r="U14" s="23"/>
      <c r="V14" s="23"/>
      <c r="W14" s="23">
        <v>1995870</v>
      </c>
    </row>
    <row r="15" ht="18.75" customHeight="1" spans="1:23">
      <c r="A15" s="120" t="s">
        <v>286</v>
      </c>
      <c r="B15" s="120" t="s">
        <v>287</v>
      </c>
      <c r="C15" s="21" t="s">
        <v>285</v>
      </c>
      <c r="D15" s="120" t="s">
        <v>71</v>
      </c>
      <c r="E15" s="120" t="s">
        <v>112</v>
      </c>
      <c r="F15" s="120" t="s">
        <v>113</v>
      </c>
      <c r="G15" s="120" t="s">
        <v>294</v>
      </c>
      <c r="H15" s="120" t="s">
        <v>295</v>
      </c>
      <c r="I15" s="23">
        <v>63530.66</v>
      </c>
      <c r="J15" s="23"/>
      <c r="K15" s="23"/>
      <c r="L15" s="23"/>
      <c r="M15" s="23"/>
      <c r="N15" s="23"/>
      <c r="O15" s="23"/>
      <c r="P15" s="23"/>
      <c r="Q15" s="23"/>
      <c r="R15" s="23">
        <v>63530.66</v>
      </c>
      <c r="S15" s="23"/>
      <c r="T15" s="23"/>
      <c r="U15" s="23"/>
      <c r="V15" s="23"/>
      <c r="W15" s="23">
        <v>63530.66</v>
      </c>
    </row>
    <row r="16" ht="18.75" customHeight="1" spans="1:23">
      <c r="A16" s="121"/>
      <c r="B16" s="121"/>
      <c r="C16" s="21" t="s">
        <v>296</v>
      </c>
      <c r="D16" s="121"/>
      <c r="E16" s="121"/>
      <c r="F16" s="121"/>
      <c r="G16" s="121"/>
      <c r="H16" s="121"/>
      <c r="I16" s="23">
        <v>8000</v>
      </c>
      <c r="J16" s="23"/>
      <c r="K16" s="23"/>
      <c r="L16" s="23"/>
      <c r="M16" s="23"/>
      <c r="N16" s="23"/>
      <c r="O16" s="23"/>
      <c r="P16" s="23"/>
      <c r="Q16" s="23"/>
      <c r="R16" s="23">
        <v>8000</v>
      </c>
      <c r="S16" s="23"/>
      <c r="T16" s="23"/>
      <c r="U16" s="23"/>
      <c r="V16" s="23"/>
      <c r="W16" s="23">
        <v>8000</v>
      </c>
    </row>
    <row r="17" ht="18.75" customHeight="1" spans="1:23">
      <c r="A17" s="120" t="s">
        <v>286</v>
      </c>
      <c r="B17" s="120" t="s">
        <v>297</v>
      </c>
      <c r="C17" s="21" t="s">
        <v>296</v>
      </c>
      <c r="D17" s="120" t="s">
        <v>71</v>
      </c>
      <c r="E17" s="120" t="s">
        <v>120</v>
      </c>
      <c r="F17" s="120" t="s">
        <v>121</v>
      </c>
      <c r="G17" s="120" t="s">
        <v>241</v>
      </c>
      <c r="H17" s="120" t="s">
        <v>242</v>
      </c>
      <c r="I17" s="23">
        <v>8000</v>
      </c>
      <c r="J17" s="23"/>
      <c r="K17" s="23"/>
      <c r="L17" s="23"/>
      <c r="M17" s="23"/>
      <c r="N17" s="23"/>
      <c r="O17" s="23"/>
      <c r="P17" s="23"/>
      <c r="Q17" s="23"/>
      <c r="R17" s="23">
        <v>8000</v>
      </c>
      <c r="S17" s="23"/>
      <c r="T17" s="23"/>
      <c r="U17" s="23"/>
      <c r="V17" s="23"/>
      <c r="W17" s="23">
        <v>8000</v>
      </c>
    </row>
    <row r="18" ht="18.75" customHeight="1" spans="1:23">
      <c r="A18" s="34" t="s">
        <v>128</v>
      </c>
      <c r="B18" s="35"/>
      <c r="C18" s="35"/>
      <c r="D18" s="35"/>
      <c r="E18" s="35"/>
      <c r="F18" s="35"/>
      <c r="G18" s="35"/>
      <c r="H18" s="36"/>
      <c r="I18" s="23">
        <v>2420463.66</v>
      </c>
      <c r="J18" s="23"/>
      <c r="K18" s="23"/>
      <c r="L18" s="23"/>
      <c r="M18" s="23"/>
      <c r="N18" s="23"/>
      <c r="O18" s="23"/>
      <c r="P18" s="23"/>
      <c r="Q18" s="23"/>
      <c r="R18" s="23">
        <v>2420463.66</v>
      </c>
      <c r="S18" s="23"/>
      <c r="T18" s="23"/>
      <c r="U18" s="23"/>
      <c r="V18" s="23"/>
      <c r="W18" s="23">
        <v>2420463.66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workbookViewId="0">
      <selection activeCell="C21" sqref="C21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ht="15" customHeight="1" spans="10:10">
      <c r="J1" s="87" t="s">
        <v>298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"单位名称："&amp;"云南永德大雪山国家级自然保护区管护局"</f>
        <v>单位名称：云南永德大雪山国家级自然保护区管护局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299</v>
      </c>
      <c r="B4" s="46" t="s">
        <v>300</v>
      </c>
      <c r="C4" s="46" t="s">
        <v>301</v>
      </c>
      <c r="D4" s="46" t="s">
        <v>302</v>
      </c>
      <c r="E4" s="46" t="s">
        <v>303</v>
      </c>
      <c r="F4" s="53" t="s">
        <v>304</v>
      </c>
      <c r="G4" s="46" t="s">
        <v>305</v>
      </c>
      <c r="H4" s="53" t="s">
        <v>306</v>
      </c>
      <c r="I4" s="53" t="s">
        <v>307</v>
      </c>
      <c r="J4" s="46" t="s">
        <v>308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4" t="s">
        <v>285</v>
      </c>
      <c r="B7" s="21" t="s">
        <v>309</v>
      </c>
      <c r="C7" s="21" t="s">
        <v>310</v>
      </c>
      <c r="D7" s="21" t="s">
        <v>311</v>
      </c>
      <c r="E7" s="33" t="s">
        <v>312</v>
      </c>
      <c r="F7" s="21" t="s">
        <v>313</v>
      </c>
      <c r="G7" s="33" t="s">
        <v>314</v>
      </c>
      <c r="H7" s="21" t="s">
        <v>315</v>
      </c>
      <c r="I7" s="21" t="s">
        <v>316</v>
      </c>
      <c r="J7" s="33" t="s">
        <v>317</v>
      </c>
    </row>
    <row r="8" ht="18.75" customHeight="1" spans="1:10">
      <c r="A8" s="214" t="s">
        <v>285</v>
      </c>
      <c r="B8" s="21" t="s">
        <v>309</v>
      </c>
      <c r="C8" s="21" t="s">
        <v>310</v>
      </c>
      <c r="D8" s="21" t="s">
        <v>311</v>
      </c>
      <c r="E8" s="33" t="s">
        <v>318</v>
      </c>
      <c r="F8" s="21" t="s">
        <v>313</v>
      </c>
      <c r="G8" s="33" t="s">
        <v>319</v>
      </c>
      <c r="H8" s="21" t="s">
        <v>320</v>
      </c>
      <c r="I8" s="21" t="s">
        <v>316</v>
      </c>
      <c r="J8" s="33" t="s">
        <v>321</v>
      </c>
    </row>
    <row r="9" ht="18.75" customHeight="1" spans="1:10">
      <c r="A9" s="214" t="s">
        <v>285</v>
      </c>
      <c r="B9" s="21" t="s">
        <v>309</v>
      </c>
      <c r="C9" s="21" t="s">
        <v>310</v>
      </c>
      <c r="D9" s="21" t="s">
        <v>311</v>
      </c>
      <c r="E9" s="33" t="s">
        <v>322</v>
      </c>
      <c r="F9" s="21" t="s">
        <v>313</v>
      </c>
      <c r="G9" s="33" t="s">
        <v>323</v>
      </c>
      <c r="H9" s="21" t="s">
        <v>320</v>
      </c>
      <c r="I9" s="21" t="s">
        <v>316</v>
      </c>
      <c r="J9" s="33" t="s">
        <v>324</v>
      </c>
    </row>
    <row r="10" ht="18.75" customHeight="1" spans="1:10">
      <c r="A10" s="214" t="s">
        <v>285</v>
      </c>
      <c r="B10" s="21" t="s">
        <v>309</v>
      </c>
      <c r="C10" s="21" t="s">
        <v>310</v>
      </c>
      <c r="D10" s="21" t="s">
        <v>325</v>
      </c>
      <c r="E10" s="33" t="s">
        <v>326</v>
      </c>
      <c r="F10" s="21" t="s">
        <v>313</v>
      </c>
      <c r="G10" s="33" t="s">
        <v>327</v>
      </c>
      <c r="H10" s="21" t="s">
        <v>328</v>
      </c>
      <c r="I10" s="21" t="s">
        <v>329</v>
      </c>
      <c r="J10" s="33" t="s">
        <v>330</v>
      </c>
    </row>
    <row r="11" ht="18.75" customHeight="1" spans="1:10">
      <c r="A11" s="214" t="s">
        <v>285</v>
      </c>
      <c r="B11" s="21" t="s">
        <v>309</v>
      </c>
      <c r="C11" s="21" t="s">
        <v>310</v>
      </c>
      <c r="D11" s="21" t="s">
        <v>325</v>
      </c>
      <c r="E11" s="33" t="s">
        <v>331</v>
      </c>
      <c r="F11" s="21" t="s">
        <v>313</v>
      </c>
      <c r="G11" s="33" t="s">
        <v>327</v>
      </c>
      <c r="H11" s="21" t="s">
        <v>328</v>
      </c>
      <c r="I11" s="21" t="s">
        <v>316</v>
      </c>
      <c r="J11" s="33" t="s">
        <v>332</v>
      </c>
    </row>
    <row r="12" ht="18.75" customHeight="1" spans="1:10">
      <c r="A12" s="214" t="s">
        <v>285</v>
      </c>
      <c r="B12" s="21" t="s">
        <v>309</v>
      </c>
      <c r="C12" s="21" t="s">
        <v>333</v>
      </c>
      <c r="D12" s="21" t="s">
        <v>334</v>
      </c>
      <c r="E12" s="33" t="s">
        <v>335</v>
      </c>
      <c r="F12" s="21" t="s">
        <v>313</v>
      </c>
      <c r="G12" s="33" t="s">
        <v>336</v>
      </c>
      <c r="H12" s="21" t="s">
        <v>337</v>
      </c>
      <c r="I12" s="21" t="s">
        <v>316</v>
      </c>
      <c r="J12" s="33" t="s">
        <v>338</v>
      </c>
    </row>
    <row r="13" ht="18.75" customHeight="1" spans="1:10">
      <c r="A13" s="214" t="s">
        <v>285</v>
      </c>
      <c r="B13" s="21" t="s">
        <v>309</v>
      </c>
      <c r="C13" s="21" t="s">
        <v>339</v>
      </c>
      <c r="D13" s="21" t="s">
        <v>340</v>
      </c>
      <c r="E13" s="33" t="s">
        <v>341</v>
      </c>
      <c r="F13" s="21" t="s">
        <v>342</v>
      </c>
      <c r="G13" s="33" t="s">
        <v>343</v>
      </c>
      <c r="H13" s="21" t="s">
        <v>328</v>
      </c>
      <c r="I13" s="21" t="s">
        <v>329</v>
      </c>
      <c r="J13" s="33" t="s">
        <v>344</v>
      </c>
    </row>
    <row r="14" ht="18.75" customHeight="1" spans="1:10">
      <c r="A14" s="214" t="s">
        <v>285</v>
      </c>
      <c r="B14" s="21" t="s">
        <v>309</v>
      </c>
      <c r="C14" s="21" t="s">
        <v>339</v>
      </c>
      <c r="D14" s="21" t="s">
        <v>340</v>
      </c>
      <c r="E14" s="33" t="s">
        <v>345</v>
      </c>
      <c r="F14" s="21" t="s">
        <v>342</v>
      </c>
      <c r="G14" s="33" t="s">
        <v>346</v>
      </c>
      <c r="H14" s="21" t="s">
        <v>328</v>
      </c>
      <c r="I14" s="21" t="s">
        <v>329</v>
      </c>
      <c r="J14" s="33" t="s">
        <v>347</v>
      </c>
    </row>
    <row r="15" ht="18.75" customHeight="1" spans="1:10">
      <c r="A15" s="214" t="s">
        <v>296</v>
      </c>
      <c r="B15" s="21" t="s">
        <v>348</v>
      </c>
      <c r="C15" s="21" t="s">
        <v>310</v>
      </c>
      <c r="D15" s="21" t="s">
        <v>349</v>
      </c>
      <c r="E15" s="33" t="s">
        <v>350</v>
      </c>
      <c r="F15" s="21" t="s">
        <v>313</v>
      </c>
      <c r="G15" s="33" t="s">
        <v>351</v>
      </c>
      <c r="H15" s="21" t="s">
        <v>352</v>
      </c>
      <c r="I15" s="21" t="s">
        <v>316</v>
      </c>
      <c r="J15" s="33" t="s">
        <v>353</v>
      </c>
    </row>
    <row r="16" ht="18.75" customHeight="1" spans="1:10">
      <c r="A16" s="214" t="s">
        <v>296</v>
      </c>
      <c r="B16" s="21" t="s">
        <v>348</v>
      </c>
      <c r="C16" s="21" t="s">
        <v>333</v>
      </c>
      <c r="D16" s="21" t="s">
        <v>334</v>
      </c>
      <c r="E16" s="33" t="s">
        <v>354</v>
      </c>
      <c r="F16" s="21" t="s">
        <v>313</v>
      </c>
      <c r="G16" s="33" t="s">
        <v>351</v>
      </c>
      <c r="H16" s="21" t="s">
        <v>352</v>
      </c>
      <c r="I16" s="21" t="s">
        <v>316</v>
      </c>
      <c r="J16" s="33" t="s">
        <v>355</v>
      </c>
    </row>
    <row r="17" ht="18.75" customHeight="1" spans="1:10">
      <c r="A17" s="214" t="s">
        <v>296</v>
      </c>
      <c r="B17" s="21" t="s">
        <v>348</v>
      </c>
      <c r="C17" s="21" t="s">
        <v>339</v>
      </c>
      <c r="D17" s="21" t="s">
        <v>340</v>
      </c>
      <c r="E17" s="33" t="s">
        <v>340</v>
      </c>
      <c r="F17" s="21" t="s">
        <v>342</v>
      </c>
      <c r="G17" s="33" t="s">
        <v>346</v>
      </c>
      <c r="H17" s="21" t="s">
        <v>328</v>
      </c>
      <c r="I17" s="21" t="s">
        <v>329</v>
      </c>
      <c r="J17" s="33" t="s">
        <v>356</v>
      </c>
    </row>
  </sheetData>
  <mergeCells count="6">
    <mergeCell ref="A2:J2"/>
    <mergeCell ref="A3:H3"/>
    <mergeCell ref="A7:A14"/>
    <mergeCell ref="A15:A17"/>
    <mergeCell ref="B7:B14"/>
    <mergeCell ref="B15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淡定</cp:lastModifiedBy>
  <dcterms:created xsi:type="dcterms:W3CDTF">2025-03-10T03:43:00Z</dcterms:created>
  <dcterms:modified xsi:type="dcterms:W3CDTF">2025-03-11T07:10:03Z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37EAEF69C3AE476A92C013492C674860_13</vt:lpwstr>
  </property>
  <property fmtid="{D5CDD505-2E9C-101B-9397-08002B2CF9AE}" pid="3" name="KSOProductBuildVer">
    <vt:lpwstr>2052-12.1.0.20305</vt:lpwstr>
  </property>
</Properties>
</file>