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<sst xmlns="http://schemas.openxmlformats.org/spreadsheetml/2006/main" count="2345" uniqueCount="717">
  <si>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</si>
  <si>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</si>
  <si>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</si>
  <si>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</si>
  <si>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</si>
  <si>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</si>
  <si>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</si>
  <si>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</si>
  <si>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</si>
  <si>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</si>
  <si>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</si>
  <si>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</si>
  <si>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</si>
  <si>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</si>
  <si>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</si>
  <si>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</si>
  <si>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</si>
  <si>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</si>
  <si>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</si>
  <si>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</si>
  <si>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</si>
  <si>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</si>
  <si>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</si>
  <si>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</si>
  <si>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</si>
  <si>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</si>
  <si>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</si>
  <si>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</si>
  <si>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</si>
  <si>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</si>
  <si>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</si>
  <si>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</si>
  <si>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</si>
  <si>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</si>
  <si>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</si>
  <si>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</si>
  <si>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</si>
  <si>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</si>
  <si>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</si>
  <si>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</si>
  <si>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</si>
  <si>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</si>
  <si>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</si>
  <si>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</si>
  <si>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</si>
  <si>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</si>
  <si>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</si>
  <si>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</si>
  <si>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</si>
  <si>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</si>
  <si>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</si>
  <si>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</si>
  <si>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</si>
  <si>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</si>
  <si>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</si>
  <si>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</si>
  <si>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</si>
  <si>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</si>
  <si>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</si>
  <si>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</si>
  <si>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</si>
  <si>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</si>
  <si>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</si>
  <si>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</si>
  <si>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</si>
  <si>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</si>
  <si>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</si>
  <si>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</si>
  <si>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</si>
  <si>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</si>
  <si>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373</t>
  </si>
  <si>
    <t>临沧市强制隔离戒毒所</t>
  </si>
  <si>
    <t>373001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</si>
  <si>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</si>
  <si>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</si>
  <si>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</si>
  <si>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</si>
  <si>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</si>
  <si>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</si>
  <si>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</si>
  <si>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</si>
  <si>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</si>
  <si>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</si>
  <si>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</si>
  <si>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</si>
  <si>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</si>
  <si>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</si>
  <si>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20408</t>
  </si>
  <si>
    <t>强制隔离戒毒</t>
  </si>
  <si>
    <t>2040801</t>
  </si>
  <si>
    <t>行政运行</t>
  </si>
  <si>
    <t>2040804</t>
  </si>
  <si>
    <t>强制隔离戒毒人员生活</t>
  </si>
  <si>
    <t>2040805</t>
  </si>
  <si>
    <t>强制隔离戒毒人员教育</t>
  </si>
  <si>
    <t>2040806</t>
  </si>
  <si>
    <t>所政设施建设</t>
  </si>
  <si>
    <t>2040807</t>
  </si>
  <si>
    <t>信息化建设</t>
  </si>
  <si>
    <t>2040899</t>
  </si>
  <si>
    <t>其他强制隔离戒毒支出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</si>
  <si>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</si>
  <si>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</si>
  <si>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</si>
  <si>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</si>
  <si>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</si>
  <si>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</si>
  <si>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</si>
  <si>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</si>
  <si>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</si>
  <si>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</si>
  <si>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</si>
  <si>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</si>
  <si>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</si>
  <si>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</si>
  <si>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</si>
  <si>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</si>
  <si>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</si>
  <si>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</si>
  <si>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</si>
  <si>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</si>
  <si>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</si>
  <si>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</si>
  <si>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</si>
  <si>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</si>
  <si>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</si>
  <si>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</si>
  <si>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</si>
  <si>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</si>
  <si>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</si>
  <si>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</si>
  <si>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</si>
  <si>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</si>
  <si>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</si>
  <si>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</si>
  <si>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</si>
  <si>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</si>
  <si>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</si>
  <si>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</si>
  <si>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</si>
  <si>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</si>
  <si>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</si>
  <si>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</si>
  <si>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</si>
  <si>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</si>
  <si>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</si>
  <si>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</si>
  <si>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</si>
  <si>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</si>
  <si>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</si>
  <si>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</si>
  <si>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</si>
  <si>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</si>
  <si>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</si>
  <si>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</si>
  <si>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</si>
  <si>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</si>
  <si>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</si>
  <si>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</si>
  <si>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</si>
  <si>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</si>
  <si>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</si>
  <si>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</si>
  <si>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</si>
  <si>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</si>
  <si>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</si>
  <si>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</si>
  <si>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</si>
  <si>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</si>
  <si>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</si>
  <si>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</si>
  <si>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</si>
  <si>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</si>
  <si>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</si>
  <si>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</si>
  <si>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</si>
  <si>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</si>
  <si>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</si>
  <si>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</si>
  <si>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</si>
  <si>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</si>
  <si>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</si>
  <si>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</si>
  <si>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</si>
  <si>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</si>
  <si>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</si>
  <si>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</si>
  <si>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</si>
  <si>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</si>
  <si>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</si>
  <si>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</si>
  <si>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</si>
  <si>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</si>
  <si>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</si>
  <si>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</si>
  <si>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</si>
  <si>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</si>
  <si>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</si>
  <si>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</si>
  <si>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</si>
  <si>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</si>
  <si>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</si>
  <si>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</si>
  <si>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</si>
  <si>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530900210000000004492</t>
  </si>
  <si>
    <t>行政人员支出工资</t>
  </si>
  <si>
    <t>30101</t>
  </si>
  <si>
    <t>基本工资</t>
  </si>
  <si>
    <t>30102</t>
  </si>
  <si>
    <t>津贴补贴</t>
  </si>
  <si>
    <t>530900231100001477764</t>
  </si>
  <si>
    <t>行政人员绩效考核奖</t>
  </si>
  <si>
    <t>30103</t>
  </si>
  <si>
    <t>奖金</t>
  </si>
  <si>
    <t>530900210000000004493</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</si>
  <si>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</si>
  <si>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</si>
  <si>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</si>
  <si>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</si>
  <si>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</si>
  <si>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</si>
  <si>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</si>
  <si>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</si>
  <si>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</si>
  <si>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</si>
  <si>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</si>
  <si>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30111</t>
  </si>
  <si>
    <t>公务员医疗补助缴费</t>
  </si>
  <si>
    <t>30112</t>
  </si>
  <si>
    <t>其他社会保障缴费</t>
  </si>
  <si>
    <t>530900210000000004494</t>
  </si>
  <si>
    <t>30113</t>
  </si>
  <si>
    <t>530900210000000004498</t>
  </si>
  <si>
    <t>一般公用经费</t>
  </si>
  <si>
    <t>30205</t>
  </si>
  <si>
    <t>水费</t>
  </si>
  <si>
    <t>30211</t>
  </si>
  <si>
    <t>差旅费</t>
  </si>
  <si>
    <t>530900251100003676053</t>
  </si>
  <si>
    <t>租车费</t>
  </si>
  <si>
    <t>30239</t>
  </si>
  <si>
    <t>其他交通费用</t>
  </si>
  <si>
    <t>530900210000000004663</t>
  </si>
  <si>
    <t>30217</t>
  </si>
  <si>
    <t>30201</t>
  </si>
  <si>
    <t>办公费</t>
  </si>
  <si>
    <t>530900251100003676026</t>
  </si>
  <si>
    <t>离退休公用经费</t>
  </si>
  <si>
    <t>530900210000000004499</t>
  </si>
  <si>
    <t>职工教育经费</t>
  </si>
  <si>
    <t>30216</t>
  </si>
  <si>
    <t>培训费</t>
  </si>
  <si>
    <t>530900210000000004496</t>
  </si>
  <si>
    <t>工会经费</t>
  </si>
  <si>
    <t>30228</t>
  </si>
  <si>
    <t>530900210000000004497</t>
  </si>
  <si>
    <t>福利费</t>
  </si>
  <si>
    <t>30229</t>
  </si>
  <si>
    <t>530900221100000263123</t>
  </si>
  <si>
    <t>公务用车运行维护费</t>
  </si>
  <si>
    <t>30231</t>
  </si>
  <si>
    <t>530900210000000004495</t>
  </si>
  <si>
    <t>行政人员公务交通补贴</t>
  </si>
  <si>
    <t>530900251100003676050</t>
  </si>
  <si>
    <t>离退休费</t>
  </si>
  <si>
    <t>30302</t>
  </si>
  <si>
    <t>退休费</t>
  </si>
  <si>
    <t>预算05-1表</t>
  </si>
  <si>
    <t>项目分类</t>
  </si>
  <si>
    <t>项目单位</t>
  </si>
  <si>
    <t>经济科目编码</t>
  </si>
  <si>
    <t>经济科目名称</t>
  </si>
  <si>
    <t>本年拨款</t>
  </si>
  <si>
    <t>其中：本次下达</t>
  </si>
  <si>
    <t>辅警工资补贴资金</t>
  </si>
  <si>
    <t>专项业务类</t>
  </si>
  <si>
    <t>530900231100001487874</t>
  </si>
  <si>
    <t>30226</t>
  </si>
  <si>
    <t>劳务费</t>
  </si>
  <si>
    <t>警察服装补助资金</t>
  </si>
  <si>
    <t>530900200000000000350</t>
  </si>
  <si>
    <t>30224</t>
  </si>
  <si>
    <t>被装购置费</t>
  </si>
  <si>
    <t>警察加班工资补贴资金</t>
  </si>
  <si>
    <t>530900231100001487823</t>
  </si>
  <si>
    <t>临沧市强制隔离戒毒所设施设备补助经费</t>
  </si>
  <si>
    <t>530900241100002248299</t>
  </si>
  <si>
    <t>31002</t>
  </si>
  <si>
    <t>办公设备购置</t>
  </si>
  <si>
    <t>31003</t>
  </si>
  <si>
    <t>专用设备购置</t>
  </si>
  <si>
    <t>临沧市强制隔离戒毒所所政设施设备维修改造资金</t>
  </si>
  <si>
    <t>530900251100003654449</t>
  </si>
  <si>
    <t>31001</t>
  </si>
  <si>
    <t>房屋建筑物购建</t>
  </si>
  <si>
    <t>强制隔离戒毒人员教育经费</t>
  </si>
  <si>
    <t>530900200000000001301</t>
  </si>
  <si>
    <t>30305</t>
  </si>
  <si>
    <t>生活补助</t>
  </si>
  <si>
    <t>强制隔离戒毒人员生活补助经费</t>
  </si>
  <si>
    <t>530900200000000001300</t>
  </si>
  <si>
    <t>强制隔离戒毒人员医疗康复经费</t>
  </si>
  <si>
    <t>530900200000000000023</t>
  </si>
  <si>
    <t>强制隔离戒毒所政经费</t>
  </si>
  <si>
    <t>530900200000000000351</t>
  </si>
  <si>
    <t>30213</t>
  </si>
  <si>
    <t>维修（护）费</t>
  </si>
  <si>
    <t>强制隔离戒毒业务补助经费</t>
  </si>
  <si>
    <t>530900200000000000352</t>
  </si>
  <si>
    <t>市强戒所信息化3期项目资金</t>
  </si>
  <si>
    <t>事业发展类</t>
  </si>
  <si>
    <t>530900241100003096410</t>
  </si>
  <si>
    <t>31007</t>
  </si>
  <si>
    <t>信息网络及软件购置更新</t>
  </si>
  <si>
    <t>市强制隔离戒毒所市级配套补助资金</t>
  </si>
  <si>
    <t>530900210000000019059</t>
  </si>
  <si>
    <t>30901</t>
  </si>
  <si>
    <t>预算05-2表</t>
  </si>
  <si>
    <t>单位名称、项目名称</t>
  </si>
  <si>
    <t>项目年度绩效目标</t>
  </si>
  <si>
    <t>一级指标</t>
  </si>
  <si>
    <t>二级指标</t>
  </si>
  <si>
    <t>三级指标</t>
  </si>
  <si>
    <t>指标性质</t>
  </si>
  <si>
    <t>指标值</t>
  </si>
  <si>
    <t>度量单位</t>
  </si>
  <si>
    <t>指标属性</t>
  </si>
  <si>
    <t>指标内容</t>
  </si>
  <si>
    <t>1.保障强戒所收治、办公等工作正常运行，满足70名民警、65名辅警、14名工作人员、600名戒毒人员的衣食住行、办公需求；
2.提高工作效率、更好地达到教育矫治目的、教育矫治水平得到显著提升；
3.提高民辅警、戒毒人员满意度。</t>
  </si>
  <si>
    <t>产出指标</t>
  </si>
  <si>
    <t>数量指标</t>
  </si>
  <si>
    <t>购买办公设备件数</t>
  </si>
  <si>
    <t>&gt;=</t>
  </si>
  <si>
    <t>150</t>
  </si>
  <si>
    <t>件</t>
  </si>
  <si>
    <t>定量指标</t>
  </si>
  <si>
    <t>反映购买办公设备件数情况</t>
  </si>
  <si>
    <t>购买电脑等台数</t>
  </si>
  <si>
    <t>10</t>
  </si>
  <si>
    <t>台套</t>
  </si>
  <si>
    <t>反映购买电脑件数情况</t>
  </si>
  <si>
    <t>购买厨房设备套数</t>
  </si>
  <si>
    <t>45</t>
  </si>
  <si>
    <t>套</t>
  </si>
  <si>
    <t>反映购买厨房设备件数情况</t>
  </si>
  <si>
    <t>受益人数</t>
  </si>
  <si>
    <t>749</t>
  </si>
  <si>
    <t>人</t>
  </si>
  <si>
    <t>费用受益人数情况</t>
  </si>
  <si>
    <t>质量指标</t>
  </si>
  <si>
    <t>购买设备质量达标率</t>
  </si>
  <si>
    <t>98</t>
  </si>
  <si>
    <t>%</t>
  </si>
  <si>
    <t>反映设备质量情况</t>
  </si>
  <si>
    <t>时效指标</t>
  </si>
  <si>
    <t>购买设备的及时性</t>
  </si>
  <si>
    <t>=</t>
  </si>
  <si>
    <t>及时</t>
  </si>
  <si>
    <t>定性指标</t>
  </si>
  <si>
    <t>费用购买设备及时性情况</t>
  </si>
  <si>
    <t>成本指标</t>
  </si>
  <si>
    <t>经济成本指标</t>
  </si>
  <si>
    <t>&lt;=</t>
  </si>
  <si>
    <t>1540918</t>
  </si>
  <si>
    <t>元</t>
  </si>
  <si>
    <t>反映购买设备成本情况</t>
  </si>
  <si>
    <t>效益指标</t>
  </si>
  <si>
    <t>社会效益</t>
  </si>
  <si>
    <t>提升戒毒人员教育矫治水平</t>
  </si>
  <si>
    <t>提升</t>
  </si>
  <si>
    <t>反映教育矫治水平情况</t>
  </si>
  <si>
    <t>提高办公效率</t>
  </si>
  <si>
    <t>提高</t>
  </si>
  <si>
    <t>反映提高办公效率情况</t>
  </si>
  <si>
    <t>可持续影响</t>
  </si>
  <si>
    <t>设备可使用年限</t>
  </si>
  <si>
    <t>50</t>
  </si>
  <si>
    <t>年</t>
  </si>
  <si>
    <t>反映使用年限情况</t>
  </si>
  <si>
    <t>满意度指标</t>
  </si>
  <si>
    <t>服务对象满意度</t>
  </si>
  <si>
    <t>民辅警满意度</t>
  </si>
  <si>
    <t>90</t>
  </si>
  <si>
    <t>反映民辅警满意度情况</t>
  </si>
  <si>
    <t>戒毒人员满意度</t>
  </si>
  <si>
    <t>反映戒毒人员满意度情况</t>
  </si>
  <si>
    <t>建成警察业务用房、备勤用房等主体建筑9栋、完成楼房占地面积达到38036平方米、建成配套基础设施达到4个以上，完成市强制隔离戒毒所所区主体建筑项目以及配套设施项目工程完工验收并投入使用。有效保障戒毒人员、民辅警办公生活、有效提升工作效率。提升戒毒人员教育矫治质量。</t>
  </si>
  <si>
    <t>主体建筑数量</t>
  </si>
  <si>
    <t>9</t>
  </si>
  <si>
    <t>栋</t>
  </si>
  <si>
    <t>反映主体工程完成情况。
主体工程完成率=（按计划完成主体工程的工程量/计划完成主体工程量）*100%。</t>
  </si>
  <si>
    <t>楼房占地面积</t>
  </si>
  <si>
    <t>38036</t>
  </si>
  <si>
    <t>平方米</t>
  </si>
  <si>
    <t>反映配套设施完成情况。
配套设施完成率=（按计划完成配套设施的工程量/计划完成配套设施工程量）*100%。</t>
  </si>
  <si>
    <t>基础设施配套率</t>
  </si>
  <si>
    <t>反映基础设施配套率情况</t>
  </si>
  <si>
    <t>安全事故发生率</t>
  </si>
  <si>
    <t>&lt;</t>
  </si>
  <si>
    <t>反映工程实施期间的安全目标。</t>
  </si>
  <si>
    <t>竣工验收合格率</t>
  </si>
  <si>
    <t>100</t>
  </si>
  <si>
    <t>反映项目验收情况。
竣工验收合格率=（验收合格单元工程数量/完工单元工程总数）×100%。</t>
  </si>
  <si>
    <t>反映项目基础设施配套情况。</t>
  </si>
  <si>
    <t>项目验收及时率</t>
  </si>
  <si>
    <t>反映项目验收情况。</t>
  </si>
  <si>
    <t>开工时间</t>
  </si>
  <si>
    <t>2018</t>
  </si>
  <si>
    <t>反映工程按计划开工情况。</t>
  </si>
  <si>
    <t>完工时间</t>
  </si>
  <si>
    <t>2021</t>
  </si>
  <si>
    <t>反映工程按计划完工情况。</t>
  </si>
  <si>
    <t>484</t>
  </si>
  <si>
    <t>万元</t>
  </si>
  <si>
    <t>反映项目建造成本情况</t>
  </si>
  <si>
    <t>保障戒毒人员正常生活生产、教育矫治、能力提升</t>
  </si>
  <si>
    <t>反映设施建成后的利用、使用的情况。</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</si>
  <si>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</si>
  <si>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</si>
  <si>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</si>
  <si>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</si>
  <si>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可持续使用年限</t>
  </si>
  <si>
    <t>反映建筑可持续使用年限情况。</t>
  </si>
  <si>
    <t>强戒人员满意度</t>
  </si>
  <si>
    <t>反映调查强戒人员对设施建设或设施运行的满意度情况</t>
  </si>
  <si>
    <t>2025年计划收治500人，戒毒人员诊断评估次数1次以上，解除戒毒人员回访调查次数1次以上，购买警械、护卫装备、防爆器材等数量150件以上。切实保障强制隔离戒毒人员诊断评估费、调遣费、回访调查费、查治费，以及强制隔离戒毒所装备费、设施维修费、安全保卫费、突发事件处置费支出。提升戒毒人员教育改造质量，减少毒品危害，维护社会和谐稳定。</t>
  </si>
  <si>
    <t>保障戒毒人员数量</t>
  </si>
  <si>
    <t>500</t>
  </si>
  <si>
    <t>反映保障戒毒人员人数情况</t>
  </si>
  <si>
    <t>戒毒人员诊断评估次数</t>
  </si>
  <si>
    <t>1次</t>
  </si>
  <si>
    <t>人/年</t>
  </si>
  <si>
    <t>反映戒毒人员诊断评估次数情况</t>
  </si>
  <si>
    <t>解除戒毒人员回访调查次数</t>
  </si>
  <si>
    <t>次</t>
  </si>
  <si>
    <t>反映解除戒毒人员回访调查情况</t>
  </si>
  <si>
    <t>购买警械、护卫装备、防爆器材等数量</t>
  </si>
  <si>
    <t>120</t>
  </si>
  <si>
    <t>反映购买警械、护卫装备、防爆器材情况</t>
  </si>
  <si>
    <t>购买警械等设备质量达标率</t>
  </si>
  <si>
    <t>95</t>
  </si>
  <si>
    <t>反映购买警械等设备质量达标率情况</t>
  </si>
  <si>
    <t>执行戒毒业务及时性</t>
  </si>
  <si>
    <t>反映执行戒毒业务及时性情况</t>
  </si>
  <si>
    <t>915</t>
  </si>
  <si>
    <t>元/人年</t>
  </si>
  <si>
    <t>反映戒毒业务经费标准执行情况</t>
  </si>
  <si>
    <t>提升戒毒人员教育改造质量</t>
  </si>
  <si>
    <t>反映提升戒毒人员教育改造质量情况</t>
  </si>
  <si>
    <t>减少毒品危害，维护社会和谐稳定</t>
  </si>
  <si>
    <t>维护</t>
  </si>
  <si>
    <t>反映减少毒品危害，维护社会和谐稳定情况</t>
  </si>
  <si>
    <t>工作总结开展情况</t>
  </si>
  <si>
    <t>开展</t>
  </si>
  <si>
    <t>反映工作总结开展情况</t>
  </si>
  <si>
    <t>维修戒毒人员医疗设备1批；改造维修强戒人员饮水工程设施设备；改造维修污水处理设施设备。</t>
  </si>
  <si>
    <t>污水处理量</t>
  </si>
  <si>
    <t>400立方米</t>
  </si>
  <si>
    <t>每天</t>
  </si>
  <si>
    <t>反映污水处理量情况</t>
  </si>
  <si>
    <t>饮水工程维修管道</t>
  </si>
  <si>
    <t>300</t>
  </si>
  <si>
    <t>米</t>
  </si>
  <si>
    <t>反映饮水工程维修管道情况</t>
  </si>
  <si>
    <t>维修医疗设备次数</t>
  </si>
  <si>
    <t>反映维修医疗设备次数情况</t>
  </si>
  <si>
    <t>工程维修质量符合国家标准</t>
  </si>
  <si>
    <t>反映工程维修质量情况</t>
  </si>
  <si>
    <t>63.51</t>
  </si>
  <si>
    <t>反映经济成本情况</t>
  </si>
  <si>
    <t>提升所区设施设备运转率</t>
  </si>
  <si>
    <t>20</t>
  </si>
  <si>
    <t>反映提升所区设施设备运转率情况</t>
  </si>
  <si>
    <t>维修工程、设备可持续使用年限</t>
  </si>
  <si>
    <t>半</t>
  </si>
  <si>
    <t>反映维修工程、设备可持续使用年限情况</t>
  </si>
  <si>
    <t>搭建“智慧化戒毒平台”，完成信息化设施设备维修保养，提升戒毒所信息化水平。</t>
  </si>
  <si>
    <t>完成搭建“智慧化戒毒平台”个数</t>
  </si>
  <si>
    <t>1.00</t>
  </si>
  <si>
    <t>个</t>
  </si>
  <si>
    <t>反映搭建“智慧化戒毒平台”个数情况</t>
  </si>
  <si>
    <t>信息化维护时长</t>
  </si>
  <si>
    <t>180</t>
  </si>
  <si>
    <t>天</t>
  </si>
  <si>
    <t>反映信息化维护时长情况</t>
  </si>
  <si>
    <t>信息化设施设备质量符合国家标准</t>
  </si>
  <si>
    <t>反映信息化设施设备质量符合国家标准情况</t>
  </si>
  <si>
    <t>信息化维修维护及时性</t>
  </si>
  <si>
    <t>反映信息化维修维护及时性</t>
  </si>
  <si>
    <t>1108200</t>
  </si>
  <si>
    <t>反映信息化建设成本情况</t>
  </si>
  <si>
    <t>信息化提升水平</t>
  </si>
  <si>
    <t>30</t>
  </si>
  <si>
    <t>反映信息化提升水平情况</t>
  </si>
  <si>
    <t>信息化设备可持续使用年限</t>
  </si>
  <si>
    <t>反映信息化设备可持续使用年限情况</t>
  </si>
  <si>
    <t>民辅警满意率</t>
  </si>
  <si>
    <t>反映民辅警满意情况</t>
  </si>
  <si>
    <t>保障2025年65名警察加班工资，提升警察工作积极性，保障戒毒所工作正常开展。</t>
  </si>
  <si>
    <t>保障警察加班补贴人数</t>
  </si>
  <si>
    <t>65</t>
  </si>
  <si>
    <t>反映保障警察人数情况</t>
  </si>
  <si>
    <t>警察加班工资足额发放率</t>
  </si>
  <si>
    <t>反映警察加班工资足额发放情况</t>
  </si>
  <si>
    <t>发放加班工资的及时性</t>
  </si>
  <si>
    <t>反映加班工资及时性情况</t>
  </si>
  <si>
    <t>710</t>
  </si>
  <si>
    <t>元/人*月</t>
  </si>
  <si>
    <t>未超标准得满分，否则，不得分</t>
  </si>
  <si>
    <t>提高警察工作效率</t>
  </si>
  <si>
    <t>反映工作效率提升情况</t>
  </si>
  <si>
    <t>提升警察加班积极性</t>
  </si>
  <si>
    <t>反映加班积极性情况</t>
  </si>
  <si>
    <t>人民警察满意度</t>
  </si>
  <si>
    <t>2025年计划收治500人，采购棉被数量达到200套以上，采购戒毒人员生活用品批次达到8次以上，强戒人员伙食费、被服费、日用品补助费、杂支费得到保障。</t>
  </si>
  <si>
    <t>收治戒毒人员数量</t>
  </si>
  <si>
    <t>反映收治戒毒人员数量情况</t>
  </si>
  <si>
    <t>采购棉被数量</t>
  </si>
  <si>
    <t>200</t>
  </si>
  <si>
    <t>反映采购棉被数量情况</t>
  </si>
  <si>
    <t>采购戒毒人员生活用品批次</t>
  </si>
  <si>
    <t>8</t>
  </si>
  <si>
    <t>批次</t>
  </si>
  <si>
    <t>反映采购戒毒人员生活用品批次情况</t>
  </si>
  <si>
    <t>棉被质量达标率</t>
  </si>
  <si>
    <t>反映棉被质量情况</t>
  </si>
  <si>
    <t>戒毒人员伙食合格率</t>
  </si>
  <si>
    <t>反映伙食质量情况</t>
  </si>
  <si>
    <t>采购棉被及时性</t>
  </si>
  <si>
    <t>反映棉被采购及时性情况</t>
  </si>
  <si>
    <t>采购日用品及时性</t>
  </si>
  <si>
    <t>反映采购日用品及时性情况</t>
  </si>
  <si>
    <t>15</t>
  </si>
  <si>
    <t>元/人/天</t>
  </si>
  <si>
    <t>反映戒毒人员伙食费情况</t>
  </si>
  <si>
    <t>社会吸毒人员减少率</t>
  </si>
  <si>
    <t>反映社会吸毒人员减少率情况</t>
  </si>
  <si>
    <t>有效降低涉毒违法犯罪率</t>
  </si>
  <si>
    <t>反映犯罪率降低情况</t>
  </si>
  <si>
    <t>维护人民群众生命和财产安全</t>
  </si>
  <si>
    <t>反映维护人民群众生命和财产安全情况</t>
  </si>
  <si>
    <t>吸毒人员康复提升率</t>
  </si>
  <si>
    <t>反映吸毒人员康复提升情况</t>
  </si>
  <si>
    <t>警察满意度</t>
  </si>
  <si>
    <t>反映警察满意度情况</t>
  </si>
  <si>
    <t>2025年新增5干警首次配发及55名干警服装换发，购买60套服装以上，保障警察警服的配备，提升警察形象，提升值班执勤规范性。</t>
  </si>
  <si>
    <t>实现首次配发服装人数</t>
  </si>
  <si>
    <t>反映首次配发服装情况</t>
  </si>
  <si>
    <t>实现换发警服人数</t>
  </si>
  <si>
    <t>55</t>
  </si>
  <si>
    <t>反映换发警察服装情况</t>
  </si>
  <si>
    <t>购买服装套数</t>
  </si>
  <si>
    <t>60</t>
  </si>
  <si>
    <t>反映购买警察服装套数情况</t>
  </si>
  <si>
    <t>警察服装质量达标率</t>
  </si>
  <si>
    <t>反映警察服装验收质量情况</t>
  </si>
  <si>
    <t>购买警服及时率</t>
  </si>
  <si>
    <t>反映购买警服及时性情况</t>
  </si>
  <si>
    <t>每套6189.5元</t>
  </si>
  <si>
    <t>反映警察服装配发标准情况</t>
  </si>
  <si>
    <t>提升警察形象</t>
  </si>
  <si>
    <t>反映警察形象提升情况</t>
  </si>
  <si>
    <t>提升值班执勤规范性</t>
  </si>
  <si>
    <t>反映值班执勤规范性情况</t>
  </si>
  <si>
    <t>戒毒警察满意度</t>
  </si>
  <si>
    <t>反映戒毒警察满意度情况</t>
  </si>
  <si>
    <t>2024年计划收治500人，购买药品批次12批次以上，健康体检、检查治疗次数500人次以上，保障戒毒人员入所健康检查、常规体检、生理脱毒治疗、稽延性症状治疗、吸毒并发症治疗、疾病防疫防治、生理康复治疗、精神疾病检查、防治及鉴定、危重症人员转治、药品购置等费用。</t>
  </si>
  <si>
    <t>计划收治人数</t>
  </si>
  <si>
    <t>反映收治人数情况</t>
  </si>
  <si>
    <t>购买药品批次</t>
  </si>
  <si>
    <t>12</t>
  </si>
  <si>
    <t>反映购买药品批次的情况</t>
  </si>
  <si>
    <t>健康体检、检查治疗次数</t>
  </si>
  <si>
    <t>人次</t>
  </si>
  <si>
    <t>反映健康体检、检查治疗的情况</t>
  </si>
  <si>
    <t>购买药品质量达标率</t>
  </si>
  <si>
    <t>反映药品质量情况</t>
  </si>
  <si>
    <t>购买药品及时率</t>
  </si>
  <si>
    <t>&gt;</t>
  </si>
  <si>
    <t>反映购买药品及时性情况</t>
  </si>
  <si>
    <t>身体检查及时率</t>
  </si>
  <si>
    <t>反映为戒毒人员检查身体及时性情况</t>
  </si>
  <si>
    <t>元/人</t>
  </si>
  <si>
    <t>反映药品、检查费用成本情况</t>
  </si>
  <si>
    <t>戒毒巩固率提升</t>
  </si>
  <si>
    <t>反映戒断率、巩固率情况</t>
  </si>
  <si>
    <t>戒毒人员身体康复率</t>
  </si>
  <si>
    <t>80</t>
  </si>
  <si>
    <t>反映戒毒人员身体水平提升情况</t>
  </si>
  <si>
    <t>反映强戒人员满意度情况</t>
  </si>
  <si>
    <t>2025年计划收治500人，开展教育课时170课时以上、开展全所性主题教育活动次数6场次以上、开展禁毒戒毒法治宣传活动场次12场次以上、开展戒毒人员职业技能培训课时2课时以上、主要保障强戒人员教育矫治费、心理治疗费、职业技能培训费、习艺费、社会帮教费等支出。提高教育矫治教学质量，提高戒毒人员体质康复率。</t>
  </si>
  <si>
    <t>开展教育课时</t>
  </si>
  <si>
    <t>170</t>
  </si>
  <si>
    <t>课时</t>
  </si>
  <si>
    <t>反映开展教育课时情况</t>
  </si>
  <si>
    <t>开展全所性主题教育活动</t>
  </si>
  <si>
    <t>场次</t>
  </si>
  <si>
    <t>反映开展全所性主题教育活动次数情况</t>
  </si>
  <si>
    <t>开展禁毒戒毒法治宣传活动场次</t>
  </si>
  <si>
    <t>反映开展禁毒戒毒法治宣传活动场次情况</t>
  </si>
  <si>
    <t>开展戒毒人员职业技能培训</t>
  </si>
  <si>
    <t>反映开展戒毒人员职业技能培训课时情况</t>
  </si>
  <si>
    <t>戒毒人员出勤率</t>
  </si>
  <si>
    <t>反映戒毒人员出勤率情况</t>
  </si>
  <si>
    <t>培训教育活动开展及时率</t>
  </si>
  <si>
    <t>反映培训教育活动开展及时率情况</t>
  </si>
  <si>
    <t>250</t>
  </si>
  <si>
    <t>反映教育活动经费标准执行情况</t>
  </si>
  <si>
    <t>提高教育矫治教学质量</t>
  </si>
  <si>
    <t>反映提高教育矫治教学质量情况</t>
  </si>
  <si>
    <t>提高戒毒人员体质康复率</t>
  </si>
  <si>
    <t>反映戒毒人员体质康复率情况</t>
  </si>
  <si>
    <t>戒毒人员心理恢复提高率</t>
  </si>
  <si>
    <t>良好</t>
  </si>
  <si>
    <t>反映戒毒人员心理恢复情况</t>
  </si>
  <si>
    <t>控制违纪率</t>
  </si>
  <si>
    <t>反映违纪率控制情况</t>
  </si>
  <si>
    <t>2025年计划收治500人，购买戒毒人员档案、影像资料数量500套以上，购买医疗设备、医疗器械数量40套以上，医务室房屋修缮2次以上，完善所政建设和提高医疗设施水平。包括强制隔离戒毒所政管理费，主要开支戒毒人员区域水电费、取暖费、食堂设备费、人员档案费、影像资料费等；强制隔离戒毒区医疗机构补助费，主要开支医院、卫生房屋修缮，戒毒及康复医疗器械设备，艾滋病筛查、医疗垃圾处理费，病历档案费等。</t>
  </si>
  <si>
    <t>保障戒毒人员人数</t>
  </si>
  <si>
    <t>反映保障戒毒人员数量情况</t>
  </si>
  <si>
    <t>购买戒毒人员档案、影像资料数量</t>
  </si>
  <si>
    <t>反映购买戒毒人员档案、影像资料情况</t>
  </si>
  <si>
    <t>购买医疗设备、医疗器械数量</t>
  </si>
  <si>
    <t>40</t>
  </si>
  <si>
    <t>个/套</t>
  </si>
  <si>
    <t>反映购买医疗设备、医疗器械情况</t>
  </si>
  <si>
    <t>医务室房屋修缮次数</t>
  </si>
  <si>
    <t>反映修缮医务室情况</t>
  </si>
  <si>
    <t>反映购买设备质量情况</t>
  </si>
  <si>
    <t>保障医疗住房及附属设施正常使用率</t>
  </si>
  <si>
    <t>反映医疗住房及附属设施正常使用情况</t>
  </si>
  <si>
    <t>修缮医务室的及时率</t>
  </si>
  <si>
    <t>购买医疗设备及时率</t>
  </si>
  <si>
    <t>反映购买医疗设备情况</t>
  </si>
  <si>
    <t>戒毒人员每人340</t>
  </si>
  <si>
    <t>反映戒毒人员实际使用成本情况</t>
  </si>
  <si>
    <t>提高场所工作效率、保持场所持续安全稳定</t>
  </si>
  <si>
    <t>反映戒毒所安全稳定情况</t>
  </si>
  <si>
    <t>医疗设备可持续使用年限</t>
  </si>
  <si>
    <t>反映强戒所医疗设施可持续使用情况</t>
  </si>
  <si>
    <t>医务室医生满意度</t>
  </si>
  <si>
    <t>反映医务室医生满意度情况</t>
  </si>
  <si>
    <t>保障2025年计划累计招录65人辅警编制，按时发放辅警工资，保障工作正常运转。</t>
  </si>
  <si>
    <t>保障辅警工资人数</t>
  </si>
  <si>
    <t>辅警人数</t>
  </si>
  <si>
    <t>发放工资及时性</t>
  </si>
  <si>
    <t>发放及时</t>
  </si>
  <si>
    <t>购买保险及时性</t>
  </si>
  <si>
    <t>购买及时</t>
  </si>
  <si>
    <t>6350</t>
  </si>
  <si>
    <t>工资标准</t>
  </si>
  <si>
    <t>保障辅警基本工资</t>
  </si>
  <si>
    <t>保障辅警工资情况</t>
  </si>
  <si>
    <t>提升辅警工作积极性</t>
  </si>
  <si>
    <t>工作积极性情况</t>
  </si>
  <si>
    <t>辅警满意率</t>
  </si>
  <si>
    <t>辅警满意情况</t>
  </si>
  <si>
    <t>预算06表</t>
  </si>
  <si>
    <t>政府性基金预算支出预算表</t>
  </si>
  <si>
    <t>单位名称：临沧市发展和改革委员会</t>
  </si>
  <si>
    <t>本年政府性基金预算支出</t>
  </si>
  <si>
    <t>本单位没有政府性基金预算支出，故《政府性基金预算支出预算表》无数据。</t>
  </si>
  <si>
    <t>预算07表</t>
  </si>
  <si>
    <t>预算项目</t>
  </si>
  <si>
    <t>采购项目</t>
  </si>
  <si>
    <t>采购目录</t>
  </si>
  <si>
    <t>计量
单位</t>
  </si>
  <si>
    <t>数量</t>
  </si>
  <si>
    <t>面向中小企业预留资金</t>
  </si>
  <si>
    <t>政府性
基金</t>
  </si>
  <si>
    <t>国有资本经营收益</t>
  </si>
  <si>
    <t>财政专户管理的收入</t>
  </si>
  <si>
    <t>计算机</t>
  </si>
  <si>
    <t>台式计算机</t>
  </si>
  <si>
    <t>台</t>
  </si>
  <si>
    <t>公车保险</t>
  </si>
  <si>
    <t>车辆维修和保养服务</t>
  </si>
  <si>
    <t>预算08表</t>
  </si>
  <si>
    <t>政府购买服务项目</t>
  </si>
  <si>
    <t>政府购买服务目录</t>
  </si>
  <si>
    <t>本单位没有政府购买服务预算，故《政府购买服务预算表》无数据。</t>
  </si>
  <si>
    <t>预算09-1表</t>
  </si>
  <si>
    <t>单位名称（项目）</t>
  </si>
  <si>
    <t>地区</t>
  </si>
  <si>
    <t>政府性基金</t>
  </si>
  <si>
    <t>凤庆县</t>
  </si>
  <si>
    <t>云县</t>
  </si>
  <si>
    <t>临翔区</t>
  </si>
  <si>
    <t>永德县</t>
  </si>
  <si>
    <t>镇康县</t>
  </si>
  <si>
    <t>双江县</t>
  </si>
  <si>
    <t>耿马县</t>
  </si>
  <si>
    <t>沧源县</t>
  </si>
  <si>
    <t>高新区</t>
  </si>
  <si>
    <t>边境合作区</t>
  </si>
  <si>
    <t>本单位没有市对下转移支付预算，故《市对下转移支付预算表》无数据。</t>
  </si>
  <si>
    <t>预算09-2表</t>
  </si>
  <si>
    <t>本单位没有市对下转移支付预算，故《市对下转移支付绩效目标表》无数据。</t>
  </si>
  <si>
    <t>预算10表</t>
  </si>
  <si>
    <t>资产类别</t>
  </si>
  <si>
    <t>资产分类代码.名称</t>
  </si>
  <si>
    <t>资产名称</t>
  </si>
  <si>
    <t>计量单位</t>
  </si>
  <si>
    <t>财政部门批复数（元）</t>
  </si>
  <si>
    <t>单价</t>
  </si>
  <si>
    <t>金额</t>
  </si>
  <si>
    <t>设备</t>
  </si>
  <si>
    <t>A02010105台式计算机</t>
  </si>
  <si>
    <t>预算11表</t>
  </si>
  <si>
    <t>上级补助</t>
  </si>
  <si>
    <t>本单位没有转移支付补助预算，故《2025年转移支付补助项目支出预算表》无数据。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</si>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</sst>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51" fillId="0" borderId="0">
      <alignment vertical="top"/>
      <protection locked="0"/>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0" fontId="6" fillId="0" borderId="7" xfId="0" applyFont="1" applyBorder="1" applyAlignment="1" applyProtection="1">
      <alignment horizontal="right"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178" fontId="7" fillId="0" borderId="7" xfId="0" applyNumberFormat="1" applyFont="1" applyFill="1" applyBorder="1" applyAlignment="1">
      <alignment horizontal="right"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7" fillId="0" borderId="7" xfId="0" applyNumberFormat="1"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5"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H18" sqref="H18"/>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8"/>
      <c r="C2" s="208"/>
      <c r="D2" s="208"/>
    </row>
    <row r="3" ht="18.75" customHeight="1" spans="1:4">
      <c r="A3" s="42" t="str">
        <f>"单位名称："&amp;"临沧市强制隔离戒毒所"</f>
        <v>单位名称：临沧市强制隔离戒毒所</v>
      </c>
      <c r="B3" s="209"/>
      <c r="C3" s="209"/>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31038496.2</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v>27829444.16</v>
      </c>
    </row>
    <row r="11" ht="18.75" customHeight="1" spans="1:4">
      <c r="A11" s="210" t="s">
        <v>14</v>
      </c>
      <c r="B11" s="23"/>
      <c r="C11" s="166" t="s">
        <v>15</v>
      </c>
      <c r="D11" s="23"/>
    </row>
    <row r="12" ht="18.75" customHeight="1" spans="1:4">
      <c r="A12" s="169" t="s">
        <v>16</v>
      </c>
      <c r="B12" s="23"/>
      <c r="C12" s="168" t="s">
        <v>17</v>
      </c>
      <c r="D12" s="23"/>
    </row>
    <row r="13" ht="18.75" customHeight="1" spans="1:4">
      <c r="A13" s="169" t="s">
        <v>18</v>
      </c>
      <c r="B13" s="23"/>
      <c r="C13" s="168" t="s">
        <v>19</v>
      </c>
      <c r="D13" s="23"/>
    </row>
    <row r="14" ht="18.75" customHeight="1" spans="1:4">
      <c r="A14" s="169" t="s">
        <v>20</v>
      </c>
      <c r="B14" s="23"/>
      <c r="C14" s="168" t="s">
        <v>21</v>
      </c>
      <c r="D14" s="23">
        <v>1250295.68</v>
      </c>
    </row>
    <row r="15" ht="18.75" customHeight="1" spans="1:4">
      <c r="A15" s="169" t="s">
        <v>22</v>
      </c>
      <c r="B15" s="23"/>
      <c r="C15" s="168" t="s">
        <v>23</v>
      </c>
      <c r="D15" s="23">
        <v>808580.6</v>
      </c>
    </row>
    <row r="16" ht="18.75" customHeight="1" spans="1:4">
      <c r="A16" s="169" t="s">
        <v>24</v>
      </c>
      <c r="B16" s="23"/>
      <c r="C16" s="169" t="s">
        <v>25</v>
      </c>
      <c r="D16" s="23"/>
    </row>
    <row r="17" ht="18.75" customHeight="1" spans="1:4">
      <c r="A17" s="169" t="s">
        <v>26</v>
      </c>
      <c r="B17" s="23"/>
      <c r="C17" s="169" t="s">
        <v>27</v>
      </c>
      <c r="D17" s="23"/>
    </row>
    <row r="18" ht="18.75" customHeight="1" spans="1:4">
      <c r="A18" s="170" t="s">
        <v>26</v>
      </c>
      <c r="B18" s="23"/>
      <c r="C18" s="168" t="s">
        <v>28</v>
      </c>
      <c r="D18" s="23"/>
    </row>
    <row r="19" ht="18.75" customHeight="1" spans="1:4">
      <c r="A19" s="170" t="s">
        <v>26</v>
      </c>
      <c r="B19" s="23"/>
      <c r="C19" s="168" t="s">
        <v>29</v>
      </c>
      <c r="D19" s="23"/>
    </row>
    <row r="20" ht="18.75" customHeight="1" spans="1:4">
      <c r="A20" s="170" t="s">
        <v>26</v>
      </c>
      <c r="B20" s="23"/>
      <c r="C20" s="168" t="s">
        <v>30</v>
      </c>
      <c r="D20" s="23"/>
    </row>
    <row r="21" ht="18.75" customHeight="1" spans="1:4">
      <c r="A21" s="170" t="s">
        <v>26</v>
      </c>
      <c r="B21" s="23"/>
      <c r="C21" s="168" t="s">
        <v>31</v>
      </c>
      <c r="D21" s="23"/>
    </row>
    <row r="22" ht="18.75" customHeight="1" spans="1:4">
      <c r="A22" s="170" t="s">
        <v>26</v>
      </c>
      <c r="B22" s="23"/>
      <c r="C22" s="168" t="s">
        <v>32</v>
      </c>
      <c r="D22" s="23"/>
    </row>
    <row r="23" ht="18.75" customHeight="1" spans="1:4">
      <c r="A23" s="170" t="s">
        <v>26</v>
      </c>
      <c r="B23" s="23"/>
      <c r="C23" s="168" t="s">
        <v>33</v>
      </c>
      <c r="D23" s="23"/>
    </row>
    <row r="24" ht="18.75" customHeight="1" spans="1:4">
      <c r="A24" s="170" t="s">
        <v>26</v>
      </c>
      <c r="B24" s="23"/>
      <c r="C24" s="168" t="s">
        <v>34</v>
      </c>
      <c r="D24" s="23"/>
    </row>
    <row r="25" ht="18.75" customHeight="1" spans="1:4">
      <c r="A25" s="170" t="s">
        <v>26</v>
      </c>
      <c r="B25" s="23"/>
      <c r="C25" s="168" t="s">
        <v>35</v>
      </c>
      <c r="D25" s="23">
        <v>1150175.76</v>
      </c>
    </row>
    <row r="26" ht="18.75" customHeight="1" spans="1:4">
      <c r="A26" s="170" t="s">
        <v>26</v>
      </c>
      <c r="B26" s="23"/>
      <c r="C26" s="168" t="s">
        <v>36</v>
      </c>
      <c r="D26" s="23"/>
    </row>
    <row r="27" ht="18.75" customHeight="1" spans="1:4">
      <c r="A27" s="170" t="s">
        <v>26</v>
      </c>
      <c r="B27" s="23"/>
      <c r="C27" s="168" t="s">
        <v>37</v>
      </c>
      <c r="D27" s="23"/>
    </row>
    <row r="28" ht="18.75" customHeight="1" spans="1:4">
      <c r="A28" s="170" t="s">
        <v>26</v>
      </c>
      <c r="B28" s="23"/>
      <c r="C28" s="168" t="s">
        <v>38</v>
      </c>
      <c r="D28" s="23"/>
    </row>
    <row r="29" ht="18.75" customHeight="1" spans="1:4">
      <c r="A29" s="170" t="s">
        <v>26</v>
      </c>
      <c r="B29" s="23"/>
      <c r="C29" s="168" t="s">
        <v>39</v>
      </c>
      <c r="D29" s="23"/>
    </row>
    <row r="30" ht="18.75" customHeight="1" spans="1:4">
      <c r="A30" s="171" t="s">
        <v>26</v>
      </c>
      <c r="B30" s="23"/>
      <c r="C30" s="169" t="s">
        <v>40</v>
      </c>
      <c r="D30" s="23"/>
    </row>
    <row r="31" ht="18.75" customHeight="1" spans="1:4">
      <c r="A31" s="171" t="s">
        <v>26</v>
      </c>
      <c r="B31" s="23"/>
      <c r="C31" s="169" t="s">
        <v>41</v>
      </c>
      <c r="D31" s="23"/>
    </row>
    <row r="32" ht="18.75" customHeight="1" spans="1:4">
      <c r="A32" s="171" t="s">
        <v>26</v>
      </c>
      <c r="B32" s="23"/>
      <c r="C32" s="169" t="s">
        <v>42</v>
      </c>
      <c r="D32" s="23"/>
    </row>
    <row r="33" ht="18.75" customHeight="1" spans="1:4">
      <c r="A33" s="171"/>
      <c r="B33" s="23"/>
      <c r="C33" s="169" t="s">
        <v>43</v>
      </c>
      <c r="D33" s="23"/>
    </row>
    <row r="34" ht="18.75" customHeight="1" spans="1:4">
      <c r="A34" s="211" t="s">
        <v>44</v>
      </c>
      <c r="B34" s="172">
        <f>SUM(B7:B11)</f>
        <v>31038496.2</v>
      </c>
      <c r="C34" s="212" t="s">
        <v>45</v>
      </c>
      <c r="D34" s="172">
        <v>31038496.2</v>
      </c>
    </row>
    <row r="35" ht="18.75" customHeight="1" spans="1:4">
      <c r="A35" s="213" t="s">
        <v>46</v>
      </c>
      <c r="B35" s="23"/>
      <c r="C35" s="133" t="s">
        <v>47</v>
      </c>
      <c r="D35" s="23"/>
    </row>
    <row r="36" ht="18.75" customHeight="1" spans="1:4">
      <c r="A36" s="213" t="s">
        <v>48</v>
      </c>
      <c r="B36" s="23"/>
      <c r="C36" s="133" t="s">
        <v>48</v>
      </c>
      <c r="D36" s="23"/>
    </row>
    <row r="37" ht="18.75" customHeight="1" spans="1:4">
      <c r="A37" s="213" t="s">
        <v>49</v>
      </c>
      <c r="B37" s="23">
        <f>B35-B36</f>
        <v>0</v>
      </c>
      <c r="C37" s="133" t="s">
        <v>50</v>
      </c>
      <c r="D37" s="23"/>
    </row>
    <row r="38" ht="18.75" customHeight="1" spans="1:4">
      <c r="A38" s="214" t="s">
        <v>51</v>
      </c>
      <c r="B38" s="172">
        <f t="shared" ref="B38:D38" si="0">B34+B35</f>
        <v>31038496.2</v>
      </c>
      <c r="C38" s="212" t="s">
        <v>52</v>
      </c>
      <c r="D38" s="172">
        <f t="shared" si="0"/>
        <v>31038496.2</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2" sqref="A2:F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40" t="s">
        <v>657</v>
      </c>
    </row>
    <row r="2" ht="32.25" customHeight="1" spans="1:6">
      <c r="A2" s="104" t="str">
        <f>"2025"&amp;"年部门政府性基金预算支出预算表"</f>
        <v>2025年部门政府性基金预算支出预算表</v>
      </c>
      <c r="B2" s="105" t="s">
        <v>658</v>
      </c>
      <c r="C2" s="106"/>
      <c r="D2" s="107"/>
      <c r="E2" s="107"/>
      <c r="F2" s="107"/>
    </row>
    <row r="3" ht="18.75" customHeight="1" spans="1:6">
      <c r="A3" s="7" t="str">
        <f>"单位名称："&amp;"临沧市强制隔离戒毒所"</f>
        <v>单位名称：临沧市强制隔离戒毒所</v>
      </c>
      <c r="B3" s="7" t="s">
        <v>659</v>
      </c>
      <c r="C3" s="101"/>
      <c r="D3" s="103"/>
      <c r="E3" s="103"/>
      <c r="F3" s="40" t="s">
        <v>1</v>
      </c>
    </row>
    <row r="4" ht="18.75" customHeight="1" spans="1:6">
      <c r="A4" s="108" t="s">
        <v>187</v>
      </c>
      <c r="B4" s="109" t="s">
        <v>74</v>
      </c>
      <c r="C4" s="110" t="s">
        <v>75</v>
      </c>
      <c r="D4" s="13" t="s">
        <v>660</v>
      </c>
      <c r="E4" s="13"/>
      <c r="F4" s="14"/>
    </row>
    <row r="5" ht="18.75" customHeight="1" spans="1:6">
      <c r="A5" s="111"/>
      <c r="B5" s="112"/>
      <c r="C5" s="96"/>
      <c r="D5" s="95" t="s">
        <v>56</v>
      </c>
      <c r="E5" s="95" t="s">
        <v>76</v>
      </c>
      <c r="F5" s="95" t="s">
        <v>77</v>
      </c>
    </row>
    <row r="6" ht="18.75" customHeight="1" spans="1:6">
      <c r="A6" s="111">
        <v>1</v>
      </c>
      <c r="B6" s="113" t="s">
        <v>168</v>
      </c>
      <c r="C6" s="96">
        <v>3</v>
      </c>
      <c r="D6" s="95">
        <v>4</v>
      </c>
      <c r="E6" s="95">
        <v>5</v>
      </c>
      <c r="F6" s="95">
        <v>6</v>
      </c>
    </row>
    <row r="7" ht="18.75" customHeight="1" spans="1:6">
      <c r="A7" s="114"/>
      <c r="B7" s="83"/>
      <c r="C7" s="83"/>
      <c r="D7" s="23"/>
      <c r="E7" s="23"/>
      <c r="F7" s="23"/>
    </row>
    <row r="8" ht="18.75" customHeight="1" spans="1:6">
      <c r="A8" s="114"/>
      <c r="B8" s="83"/>
      <c r="C8" s="83"/>
      <c r="D8" s="23"/>
      <c r="E8" s="23"/>
      <c r="F8" s="23"/>
    </row>
    <row r="9" ht="18.75" customHeight="1" spans="1:6">
      <c r="A9" s="115" t="s">
        <v>125</v>
      </c>
      <c r="B9" s="116" t="s">
        <v>125</v>
      </c>
      <c r="C9" s="117" t="s">
        <v>125</v>
      </c>
      <c r="D9" s="23"/>
      <c r="E9" s="23"/>
      <c r="F9" s="23"/>
    </row>
    <row r="10" customHeight="1" spans="1:1">
      <c r="A10" t="s">
        <v>661</v>
      </c>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H11" sqref="H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662</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"单位名称："&amp;"临沧市强制隔离戒毒所"</f>
        <v>单位名称：临沧市强制隔离戒毒所</v>
      </c>
      <c r="B3" s="94"/>
      <c r="C3" s="94"/>
      <c r="D3" s="94"/>
      <c r="E3" s="94"/>
      <c r="F3" s="94"/>
      <c r="G3" s="94"/>
      <c r="H3" s="94"/>
      <c r="I3" s="94"/>
      <c r="J3" s="94"/>
      <c r="O3" s="66"/>
      <c r="P3" s="66"/>
      <c r="Q3" s="40" t="s">
        <v>174</v>
      </c>
    </row>
    <row r="4" ht="18.75" customHeight="1" spans="1:17">
      <c r="A4" s="11" t="s">
        <v>663</v>
      </c>
      <c r="B4" s="73" t="s">
        <v>664</v>
      </c>
      <c r="C4" s="73" t="s">
        <v>665</v>
      </c>
      <c r="D4" s="73" t="s">
        <v>666</v>
      </c>
      <c r="E4" s="73" t="s">
        <v>667</v>
      </c>
      <c r="F4" s="73" t="s">
        <v>668</v>
      </c>
      <c r="G4" s="45" t="s">
        <v>194</v>
      </c>
      <c r="H4" s="45"/>
      <c r="I4" s="45"/>
      <c r="J4" s="45"/>
      <c r="K4" s="75"/>
      <c r="L4" s="45"/>
      <c r="M4" s="45"/>
      <c r="N4" s="45"/>
      <c r="O4" s="67"/>
      <c r="P4" s="75"/>
      <c r="Q4" s="46"/>
    </row>
    <row r="5" ht="18.75" customHeight="1" spans="1:17">
      <c r="A5" s="16"/>
      <c r="B5" s="76"/>
      <c r="C5" s="76"/>
      <c r="D5" s="76"/>
      <c r="E5" s="76"/>
      <c r="F5" s="76"/>
      <c r="G5" s="76" t="s">
        <v>56</v>
      </c>
      <c r="H5" s="76" t="s">
        <v>59</v>
      </c>
      <c r="I5" s="76" t="s">
        <v>669</v>
      </c>
      <c r="J5" s="76" t="s">
        <v>670</v>
      </c>
      <c r="K5" s="77" t="s">
        <v>671</v>
      </c>
      <c r="L5" s="90" t="s">
        <v>79</v>
      </c>
      <c r="M5" s="90"/>
      <c r="N5" s="90"/>
      <c r="O5" s="91"/>
      <c r="P5" s="92"/>
      <c r="Q5" s="78"/>
    </row>
    <row r="6" ht="30" customHeight="1" spans="1:17">
      <c r="A6" s="18"/>
      <c r="B6" s="78"/>
      <c r="C6" s="78"/>
      <c r="D6" s="78"/>
      <c r="E6" s="78"/>
      <c r="F6" s="78"/>
      <c r="G6" s="78"/>
      <c r="H6" s="78" t="s">
        <v>58</v>
      </c>
      <c r="I6" s="78"/>
      <c r="J6" s="78"/>
      <c r="K6" s="79"/>
      <c r="L6" s="78" t="s">
        <v>58</v>
      </c>
      <c r="M6" s="78" t="s">
        <v>65</v>
      </c>
      <c r="N6" s="78" t="s">
        <v>202</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28000</v>
      </c>
      <c r="G8" s="23">
        <v>28000</v>
      </c>
      <c r="H8" s="23">
        <v>28000</v>
      </c>
      <c r="I8" s="23"/>
      <c r="J8" s="23"/>
      <c r="K8" s="23"/>
      <c r="L8" s="23"/>
      <c r="M8" s="23"/>
      <c r="N8" s="23"/>
      <c r="O8" s="23"/>
      <c r="P8" s="23"/>
      <c r="Q8" s="23"/>
    </row>
    <row r="9" ht="18.75" customHeight="1" spans="1:17">
      <c r="A9" s="98" t="s">
        <v>71</v>
      </c>
      <c r="B9" s="82"/>
      <c r="C9" s="82"/>
      <c r="D9" s="82"/>
      <c r="E9" s="99"/>
      <c r="F9" s="23">
        <v>28000</v>
      </c>
      <c r="G9" s="23">
        <v>28000</v>
      </c>
      <c r="H9" s="23">
        <v>28000</v>
      </c>
      <c r="I9" s="23"/>
      <c r="J9" s="23"/>
      <c r="K9" s="23"/>
      <c r="L9" s="23"/>
      <c r="M9" s="23"/>
      <c r="N9" s="23"/>
      <c r="O9" s="23"/>
      <c r="P9" s="23"/>
      <c r="Q9" s="23"/>
    </row>
    <row r="10" ht="18.75" customHeight="1" spans="1:17">
      <c r="A10" s="218" t="s">
        <v>233</v>
      </c>
      <c r="B10" s="82" t="s">
        <v>672</v>
      </c>
      <c r="C10" s="82" t="s">
        <v>673</v>
      </c>
      <c r="D10" s="82" t="s">
        <v>674</v>
      </c>
      <c r="E10" s="99">
        <v>3</v>
      </c>
      <c r="F10" s="23">
        <v>21000</v>
      </c>
      <c r="G10" s="23">
        <v>21000</v>
      </c>
      <c r="H10" s="23">
        <v>21000</v>
      </c>
      <c r="I10" s="23"/>
      <c r="J10" s="23"/>
      <c r="K10" s="23"/>
      <c r="L10" s="23"/>
      <c r="M10" s="23"/>
      <c r="N10" s="23"/>
      <c r="O10" s="23"/>
      <c r="P10" s="23"/>
      <c r="Q10" s="23"/>
    </row>
    <row r="11" ht="18.75" customHeight="1" spans="1:17">
      <c r="A11" s="218" t="s">
        <v>259</v>
      </c>
      <c r="B11" s="82" t="s">
        <v>675</v>
      </c>
      <c r="C11" s="82" t="s">
        <v>676</v>
      </c>
      <c r="D11" s="82" t="s">
        <v>434</v>
      </c>
      <c r="E11" s="99">
        <v>2</v>
      </c>
      <c r="F11" s="23">
        <v>7000</v>
      </c>
      <c r="G11" s="23">
        <v>7000</v>
      </c>
      <c r="H11" s="23">
        <v>7000</v>
      </c>
      <c r="I11" s="23"/>
      <c r="J11" s="23"/>
      <c r="K11" s="23"/>
      <c r="L11" s="23"/>
      <c r="M11" s="23"/>
      <c r="N11" s="23"/>
      <c r="O11" s="23"/>
      <c r="P11" s="23"/>
      <c r="Q11" s="23"/>
    </row>
    <row r="12" ht="18.75" customHeight="1" spans="1:17">
      <c r="A12" s="84" t="s">
        <v>125</v>
      </c>
      <c r="B12" s="85"/>
      <c r="C12" s="85"/>
      <c r="D12" s="85"/>
      <c r="E12" s="97"/>
      <c r="F12" s="23">
        <v>28000</v>
      </c>
      <c r="G12" s="23">
        <v>28000</v>
      </c>
      <c r="H12" s="23">
        <v>28000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677</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"单位名称："&amp;"临沧市强制隔离戒毒所"</f>
        <v>单位名称：临沧市强制隔离戒毒所</v>
      </c>
      <c r="B3" s="61"/>
      <c r="C3" s="72"/>
      <c r="D3" s="61"/>
      <c r="E3" s="61"/>
      <c r="F3" s="61"/>
      <c r="G3" s="61"/>
      <c r="H3" s="69"/>
      <c r="I3" s="63"/>
      <c r="J3" s="63"/>
      <c r="K3" s="63"/>
      <c r="L3" s="66"/>
      <c r="M3" s="89"/>
      <c r="N3" s="88" t="s">
        <v>174</v>
      </c>
    </row>
    <row r="4" ht="18.75" customHeight="1" spans="1:14">
      <c r="A4" s="11" t="s">
        <v>663</v>
      </c>
      <c r="B4" s="73" t="s">
        <v>678</v>
      </c>
      <c r="C4" s="74" t="s">
        <v>679</v>
      </c>
      <c r="D4" s="45" t="s">
        <v>194</v>
      </c>
      <c r="E4" s="45"/>
      <c r="F4" s="45"/>
      <c r="G4" s="45"/>
      <c r="H4" s="75"/>
      <c r="I4" s="45"/>
      <c r="J4" s="45"/>
      <c r="K4" s="45"/>
      <c r="L4" s="67"/>
      <c r="M4" s="75"/>
      <c r="N4" s="46"/>
    </row>
    <row r="5" ht="18.75" customHeight="1" spans="1:14">
      <c r="A5" s="16"/>
      <c r="B5" s="76"/>
      <c r="C5" s="77"/>
      <c r="D5" s="76" t="s">
        <v>56</v>
      </c>
      <c r="E5" s="76" t="s">
        <v>59</v>
      </c>
      <c r="F5" s="76" t="s">
        <v>669</v>
      </c>
      <c r="G5" s="76" t="s">
        <v>670</v>
      </c>
      <c r="H5" s="77" t="s">
        <v>671</v>
      </c>
      <c r="I5" s="90" t="s">
        <v>79</v>
      </c>
      <c r="J5" s="90"/>
      <c r="K5" s="90"/>
      <c r="L5" s="91"/>
      <c r="M5" s="92"/>
      <c r="N5" s="78"/>
    </row>
    <row r="6" ht="26.25" customHeight="1" spans="1:14">
      <c r="A6" s="18"/>
      <c r="B6" s="78"/>
      <c r="C6" s="79"/>
      <c r="D6" s="78"/>
      <c r="E6" s="78"/>
      <c r="F6" s="78"/>
      <c r="G6" s="78"/>
      <c r="H6" s="79"/>
      <c r="I6" s="78" t="s">
        <v>58</v>
      </c>
      <c r="J6" s="78" t="s">
        <v>65</v>
      </c>
      <c r="K6" s="78" t="s">
        <v>202</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125</v>
      </c>
      <c r="B10" s="85"/>
      <c r="C10" s="86"/>
      <c r="D10" s="23"/>
      <c r="E10" s="23"/>
      <c r="F10" s="23"/>
      <c r="G10" s="23"/>
      <c r="H10" s="23"/>
      <c r="I10" s="23"/>
      <c r="J10" s="23"/>
      <c r="K10" s="23"/>
      <c r="L10" s="23"/>
      <c r="M10" s="23"/>
      <c r="N10" s="23"/>
    </row>
    <row r="11" customHeight="1" spans="1:1">
      <c r="A11" t="s">
        <v>680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E13" sqref="E13"/>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8"/>
      <c r="L1" s="39"/>
      <c r="M1" s="39"/>
      <c r="N1" s="39" t="s">
        <v>681</v>
      </c>
    </row>
    <row r="2" ht="27.75" customHeight="1" spans="1:14">
      <c r="A2" s="59" t="str">
        <f>"2025"&amp;"年市对下转移支付预算表"</f>
        <v>2025年市对下转移支付预算表</v>
      </c>
      <c r="B2" s="6"/>
      <c r="C2" s="6"/>
      <c r="D2" s="6"/>
      <c r="E2" s="6"/>
      <c r="F2" s="6"/>
      <c r="G2" s="6"/>
      <c r="H2" s="6"/>
      <c r="I2" s="6"/>
      <c r="J2" s="6"/>
      <c r="K2" s="6"/>
      <c r="L2" s="52"/>
      <c r="M2" s="52"/>
      <c r="N2" s="6"/>
    </row>
    <row r="3" ht="18.75" customHeight="1" spans="1:14">
      <c r="A3" s="60" t="str">
        <f>"单位名称："&amp;"临沧市强制隔离戒毒所"</f>
        <v>单位名称：临沧市强制隔离戒毒所</v>
      </c>
      <c r="B3" s="61"/>
      <c r="C3" s="61"/>
      <c r="D3" s="62"/>
      <c r="E3" s="63"/>
      <c r="F3" s="63"/>
      <c r="G3" s="63"/>
      <c r="H3" s="63"/>
      <c r="I3" s="63"/>
      <c r="L3" s="66"/>
      <c r="M3" s="66"/>
      <c r="N3" s="39" t="s">
        <v>174</v>
      </c>
    </row>
    <row r="4" ht="18.75" customHeight="1" spans="1:14">
      <c r="A4" s="31" t="s">
        <v>682</v>
      </c>
      <c r="B4" s="12" t="s">
        <v>194</v>
      </c>
      <c r="C4" s="13"/>
      <c r="D4" s="13"/>
      <c r="E4" s="12" t="s">
        <v>683</v>
      </c>
      <c r="F4" s="13"/>
      <c r="G4" s="13"/>
      <c r="H4" s="13"/>
      <c r="I4" s="13"/>
      <c r="J4" s="13"/>
      <c r="K4" s="13"/>
      <c r="L4" s="67"/>
      <c r="M4" s="67"/>
      <c r="N4" s="14"/>
    </row>
    <row r="5" ht="18.75" customHeight="1" spans="1:14">
      <c r="A5" s="33"/>
      <c r="B5" s="32" t="s">
        <v>56</v>
      </c>
      <c r="C5" s="11" t="s">
        <v>59</v>
      </c>
      <c r="D5" s="64" t="s">
        <v>684</v>
      </c>
      <c r="E5" s="65" t="s">
        <v>685</v>
      </c>
      <c r="F5" s="65" t="s">
        <v>686</v>
      </c>
      <c r="G5" s="65" t="s">
        <v>687</v>
      </c>
      <c r="H5" s="65" t="s">
        <v>688</v>
      </c>
      <c r="I5" s="65" t="s">
        <v>689</v>
      </c>
      <c r="J5" s="65" t="s">
        <v>690</v>
      </c>
      <c r="K5" s="65" t="s">
        <v>691</v>
      </c>
      <c r="L5" s="54" t="s">
        <v>692</v>
      </c>
      <c r="M5" s="54" t="s">
        <v>693</v>
      </c>
      <c r="N5" s="54" t="s">
        <v>694</v>
      </c>
    </row>
    <row r="6" ht="18.75" customHeight="1" spans="1:14">
      <c r="A6" s="65">
        <v>1</v>
      </c>
      <c r="B6" s="65">
        <v>2</v>
      </c>
      <c r="C6" s="65">
        <v>3</v>
      </c>
      <c r="D6" s="12">
        <v>4</v>
      </c>
      <c r="E6" s="65">
        <v>5</v>
      </c>
      <c r="F6" s="65">
        <v>6</v>
      </c>
      <c r="G6" s="65">
        <v>7</v>
      </c>
      <c r="H6" s="12">
        <v>8</v>
      </c>
      <c r="I6" s="65">
        <v>9</v>
      </c>
      <c r="J6" s="65">
        <v>10</v>
      </c>
      <c r="K6" s="65">
        <v>11</v>
      </c>
      <c r="L6" s="54">
        <v>12</v>
      </c>
      <c r="M6" s="54">
        <v>13</v>
      </c>
      <c r="N6" s="54">
        <v>14</v>
      </c>
    </row>
    <row r="7" ht="18.75" customHeight="1" spans="1:14">
      <c r="A7" s="34"/>
      <c r="B7" s="23"/>
      <c r="C7" s="23"/>
      <c r="D7" s="23"/>
      <c r="E7" s="23"/>
      <c r="F7" s="23"/>
      <c r="G7" s="23"/>
      <c r="H7" s="23"/>
      <c r="I7" s="23"/>
      <c r="J7" s="23"/>
      <c r="K7" s="23"/>
      <c r="L7" s="23"/>
      <c r="M7" s="23"/>
      <c r="N7" s="23"/>
    </row>
    <row r="8" ht="18.75" customHeight="1" spans="1:14">
      <c r="A8" s="34"/>
      <c r="B8" s="23"/>
      <c r="C8" s="23"/>
      <c r="D8" s="23"/>
      <c r="E8" s="23"/>
      <c r="F8" s="23"/>
      <c r="G8" s="23"/>
      <c r="H8" s="23"/>
      <c r="I8" s="23"/>
      <c r="J8" s="23"/>
      <c r="K8" s="23"/>
      <c r="L8" s="23"/>
      <c r="M8" s="23"/>
      <c r="N8" s="23"/>
    </row>
    <row r="9" customHeight="1" spans="1:1">
      <c r="A9" t="s">
        <v>695</v>
      </c>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12" sqref="D12"/>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696</v>
      </c>
    </row>
    <row r="2" ht="36" customHeight="1" spans="1:10">
      <c r="A2" s="5" t="str">
        <f>"2025"&amp;"年市对下转移支付绩效目标表"</f>
        <v>2025年市对下转移支付绩效目标表</v>
      </c>
      <c r="B2" s="6"/>
      <c r="C2" s="6"/>
      <c r="D2" s="6"/>
      <c r="E2" s="6"/>
      <c r="F2" s="52"/>
      <c r="G2" s="6"/>
      <c r="H2" s="52"/>
      <c r="I2" s="52"/>
      <c r="J2" s="6"/>
    </row>
    <row r="3" ht="18.75" customHeight="1" spans="1:8">
      <c r="A3" s="7" t="str">
        <f>"单位名称："&amp;"临沧市强制隔离戒毒所"</f>
        <v>单位名称：临沧市强制隔离戒毒所</v>
      </c>
      <c r="B3" s="3"/>
      <c r="C3" s="3"/>
      <c r="D3" s="3"/>
      <c r="E3" s="3"/>
      <c r="F3" s="53"/>
      <c r="G3" s="3"/>
      <c r="H3" s="53"/>
    </row>
    <row r="4" ht="18.75" customHeight="1" spans="1:10">
      <c r="A4" s="47" t="s">
        <v>318</v>
      </c>
      <c r="B4" s="47" t="s">
        <v>319</v>
      </c>
      <c r="C4" s="47" t="s">
        <v>320</v>
      </c>
      <c r="D4" s="47" t="s">
        <v>321</v>
      </c>
      <c r="E4" s="47" t="s">
        <v>322</v>
      </c>
      <c r="F4" s="54" t="s">
        <v>323</v>
      </c>
      <c r="G4" s="47" t="s">
        <v>324</v>
      </c>
      <c r="H4" s="54" t="s">
        <v>325</v>
      </c>
      <c r="I4" s="54" t="s">
        <v>326</v>
      </c>
      <c r="J4" s="47" t="s">
        <v>327</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customHeight="1" spans="1:1">
      <c r="A8" t="s">
        <v>697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H12" sqref="H12"/>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698</v>
      </c>
    </row>
    <row r="2" ht="34.5" customHeight="1" spans="1:8">
      <c r="A2" s="41" t="str">
        <f>"2025"&amp;"年新增资产配置表"</f>
        <v>2025年新增资产配置表</v>
      </c>
      <c r="B2" s="6"/>
      <c r="C2" s="6"/>
      <c r="D2" s="6"/>
      <c r="E2" s="6"/>
      <c r="F2" s="6"/>
      <c r="G2" s="6"/>
      <c r="H2" s="6"/>
    </row>
    <row r="3" ht="18.75" customHeight="1" spans="1:8">
      <c r="A3" s="42" t="str">
        <f>"单位名称："&amp;"临沧市强制隔离戒毒所"</f>
        <v>单位名称：临沧市强制隔离戒毒所</v>
      </c>
      <c r="B3" s="8"/>
      <c r="C3" s="3"/>
      <c r="H3" s="43" t="s">
        <v>174</v>
      </c>
    </row>
    <row r="4" ht="18.75" customHeight="1" spans="1:8">
      <c r="A4" s="11" t="s">
        <v>187</v>
      </c>
      <c r="B4" s="11" t="s">
        <v>699</v>
      </c>
      <c r="C4" s="11" t="s">
        <v>700</v>
      </c>
      <c r="D4" s="11" t="s">
        <v>701</v>
      </c>
      <c r="E4" s="11" t="s">
        <v>702</v>
      </c>
      <c r="F4" s="44" t="s">
        <v>703</v>
      </c>
      <c r="G4" s="45"/>
      <c r="H4" s="46"/>
    </row>
    <row r="5" ht="18.75" customHeight="1" spans="1:8">
      <c r="A5" s="18"/>
      <c r="B5" s="18"/>
      <c r="C5" s="18"/>
      <c r="D5" s="18"/>
      <c r="E5" s="18"/>
      <c r="F5" s="47" t="s">
        <v>667</v>
      </c>
      <c r="G5" s="47" t="s">
        <v>704</v>
      </c>
      <c r="H5" s="47" t="s">
        <v>705</v>
      </c>
    </row>
    <row r="6" ht="18.75" customHeight="1" spans="1:8">
      <c r="A6" s="47">
        <v>1</v>
      </c>
      <c r="B6" s="47">
        <v>2</v>
      </c>
      <c r="C6" s="47">
        <v>3</v>
      </c>
      <c r="D6" s="47">
        <v>4</v>
      </c>
      <c r="E6" s="47">
        <v>5</v>
      </c>
      <c r="F6" s="47">
        <v>6</v>
      </c>
      <c r="G6" s="47">
        <v>7</v>
      </c>
      <c r="H6" s="47">
        <v>8</v>
      </c>
    </row>
    <row r="7" ht="18.75" customHeight="1" spans="1:8">
      <c r="A7" s="48" t="s">
        <v>71</v>
      </c>
      <c r="B7" s="47" t="s">
        <v>706</v>
      </c>
      <c r="C7" s="47" t="s">
        <v>707</v>
      </c>
      <c r="D7" s="47" t="s">
        <v>673</v>
      </c>
      <c r="E7" s="47" t="s">
        <v>674</v>
      </c>
      <c r="F7" s="49">
        <v>3</v>
      </c>
      <c r="G7" s="23">
        <v>7000</v>
      </c>
      <c r="H7" s="23">
        <v>21000</v>
      </c>
    </row>
    <row r="8" ht="18.75" customHeight="1" spans="1:8">
      <c r="A8" s="26" t="s">
        <v>56</v>
      </c>
      <c r="B8" s="50"/>
      <c r="C8" s="50"/>
      <c r="D8" s="50"/>
      <c r="E8" s="51"/>
      <c r="F8" s="49">
        <v>3</v>
      </c>
      <c r="G8" s="23">
        <v>7000</v>
      </c>
      <c r="H8" s="23">
        <v>21000</v>
      </c>
    </row>
  </sheetData>
  <mergeCells count="9">
    <mergeCell ref="A2:H2"/>
    <mergeCell ref="A3:C3"/>
    <mergeCell ref="F4:H4"/>
    <mergeCell ref="A8:E8"/>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G22" sqref="G2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708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"单位名称："&amp;"临沧市强制隔离戒毒所"</f>
        <v>单位名称：临沧市强制隔离戒毒所</v>
      </c>
      <c r="B3" s="8"/>
      <c r="C3" s="8"/>
      <c r="D3" s="8"/>
      <c r="E3" s="8"/>
      <c r="F3" s="8"/>
      <c r="G3" s="8"/>
      <c r="H3" s="9"/>
      <c r="I3" s="9"/>
      <c r="J3" s="9"/>
      <c r="K3" s="4" t="s">
        <v>174</v>
      </c>
    </row>
    <row r="4" ht="18.75" customHeight="1" spans="1:11">
      <c r="A4" s="10" t="s">
        <v>268</v>
      </c>
      <c r="B4" s="10" t="s">
        <v>189</v>
      </c>
      <c r="C4" s="10" t="s">
        <v>269</v>
      </c>
      <c r="D4" s="11" t="s">
        <v>190</v>
      </c>
      <c r="E4" s="11" t="s">
        <v>191</v>
      </c>
      <c r="F4" s="11" t="s">
        <v>270</v>
      </c>
      <c r="G4" s="11" t="s">
        <v>271</v>
      </c>
      <c r="H4" s="31" t="s">
        <v>56</v>
      </c>
      <c r="I4" s="12" t="s">
        <v>709</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125</v>
      </c>
      <c r="B10" s="36"/>
      <c r="C10" s="36"/>
      <c r="D10" s="36"/>
      <c r="E10" s="36"/>
      <c r="F10" s="36"/>
      <c r="G10" s="37"/>
      <c r="H10" s="23"/>
      <c r="I10" s="23"/>
      <c r="J10" s="23"/>
      <c r="K10" s="23"/>
    </row>
    <row r="11" customHeight="1" spans="1:1">
      <c r="A11" s="38" t="s">
        <v>710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711</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"单位名称："&amp;"临沧市强制隔离戒毒所"</f>
        <v>单位名称：临沧市强制隔离戒毒所</v>
      </c>
      <c r="B3" s="8"/>
      <c r="C3" s="8"/>
      <c r="D3" s="8"/>
      <c r="E3" s="9"/>
      <c r="F3" s="9"/>
      <c r="G3" s="4" t="s">
        <v>174</v>
      </c>
    </row>
    <row r="4" ht="18.75" customHeight="1" spans="1:7">
      <c r="A4" s="10" t="s">
        <v>269</v>
      </c>
      <c r="B4" s="10" t="s">
        <v>268</v>
      </c>
      <c r="C4" s="10" t="s">
        <v>189</v>
      </c>
      <c r="D4" s="11" t="s">
        <v>712</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17620813</v>
      </c>
      <c r="F8" s="23"/>
      <c r="G8" s="23"/>
    </row>
    <row r="9" ht="18.75" customHeight="1" spans="1:7">
      <c r="A9" s="24" t="s">
        <v>71</v>
      </c>
      <c r="B9" s="21"/>
      <c r="C9" s="21"/>
      <c r="D9" s="21"/>
      <c r="E9" s="23">
        <v>17620813</v>
      </c>
      <c r="F9" s="23"/>
      <c r="G9" s="23"/>
    </row>
    <row r="10" ht="18.75" customHeight="1" spans="1:7">
      <c r="A10" s="25"/>
      <c r="B10" s="21" t="s">
        <v>713</v>
      </c>
      <c r="C10" s="21" t="s">
        <v>301</v>
      </c>
      <c r="D10" s="21" t="s">
        <v>714</v>
      </c>
      <c r="E10" s="23">
        <v>250000</v>
      </c>
      <c r="F10" s="23"/>
      <c r="G10" s="23"/>
    </row>
    <row r="11" ht="18.75" customHeight="1" spans="1:7">
      <c r="A11" s="25"/>
      <c r="B11" s="21" t="s">
        <v>713</v>
      </c>
      <c r="C11" s="21" t="s">
        <v>279</v>
      </c>
      <c r="D11" s="21" t="s">
        <v>714</v>
      </c>
      <c r="E11" s="23">
        <v>157295</v>
      </c>
      <c r="F11" s="23"/>
      <c r="G11" s="23"/>
    </row>
    <row r="12" ht="18.75" customHeight="1" spans="1:7">
      <c r="A12" s="25"/>
      <c r="B12" s="21" t="s">
        <v>713</v>
      </c>
      <c r="C12" s="21" t="s">
        <v>303</v>
      </c>
      <c r="D12" s="21" t="s">
        <v>714</v>
      </c>
      <c r="E12" s="23">
        <v>170000</v>
      </c>
      <c r="F12" s="23"/>
      <c r="G12" s="23"/>
    </row>
    <row r="13" ht="18.75" customHeight="1" spans="1:7">
      <c r="A13" s="25"/>
      <c r="B13" s="21" t="s">
        <v>713</v>
      </c>
      <c r="C13" s="21" t="s">
        <v>307</v>
      </c>
      <c r="D13" s="21" t="s">
        <v>714</v>
      </c>
      <c r="E13" s="23">
        <v>250000</v>
      </c>
      <c r="F13" s="23"/>
      <c r="G13" s="23"/>
    </row>
    <row r="14" ht="18.75" customHeight="1" spans="1:7">
      <c r="A14" s="25"/>
      <c r="B14" s="21" t="s">
        <v>713</v>
      </c>
      <c r="C14" s="21" t="s">
        <v>299</v>
      </c>
      <c r="D14" s="21" t="s">
        <v>714</v>
      </c>
      <c r="E14" s="23">
        <v>3037500</v>
      </c>
      <c r="F14" s="23"/>
      <c r="G14" s="23"/>
    </row>
    <row r="15" ht="18.75" customHeight="1" spans="1:7">
      <c r="A15" s="25"/>
      <c r="B15" s="21" t="s">
        <v>713</v>
      </c>
      <c r="C15" s="21" t="s">
        <v>295</v>
      </c>
      <c r="D15" s="21" t="s">
        <v>714</v>
      </c>
      <c r="E15" s="23">
        <v>125000</v>
      </c>
      <c r="F15" s="23"/>
      <c r="G15" s="23"/>
    </row>
    <row r="16" ht="18.75" customHeight="1" spans="1:7">
      <c r="A16" s="25"/>
      <c r="B16" s="21" t="s">
        <v>713</v>
      </c>
      <c r="C16" s="21" t="s">
        <v>314</v>
      </c>
      <c r="D16" s="21" t="s">
        <v>714</v>
      </c>
      <c r="E16" s="23">
        <v>4840000</v>
      </c>
      <c r="F16" s="23"/>
      <c r="G16" s="23"/>
    </row>
    <row r="17" ht="18.75" customHeight="1" spans="1:7">
      <c r="A17" s="25"/>
      <c r="B17" s="21" t="s">
        <v>713</v>
      </c>
      <c r="C17" s="21" t="s">
        <v>283</v>
      </c>
      <c r="D17" s="21" t="s">
        <v>714</v>
      </c>
      <c r="E17" s="23">
        <v>553800</v>
      </c>
      <c r="F17" s="23"/>
      <c r="G17" s="23"/>
    </row>
    <row r="18" ht="18.75" customHeight="1" spans="1:7">
      <c r="A18" s="25"/>
      <c r="B18" s="21" t="s">
        <v>713</v>
      </c>
      <c r="C18" s="21" t="s">
        <v>274</v>
      </c>
      <c r="D18" s="21" t="s">
        <v>714</v>
      </c>
      <c r="E18" s="23">
        <v>4953000</v>
      </c>
      <c r="F18" s="23"/>
      <c r="G18" s="23"/>
    </row>
    <row r="19" ht="18.75" customHeight="1" spans="1:7">
      <c r="A19" s="25"/>
      <c r="B19" s="21" t="s">
        <v>713</v>
      </c>
      <c r="C19" s="21" t="s">
        <v>285</v>
      </c>
      <c r="D19" s="21" t="s">
        <v>714</v>
      </c>
      <c r="E19" s="23">
        <v>1540918</v>
      </c>
      <c r="F19" s="23"/>
      <c r="G19" s="23"/>
    </row>
    <row r="20" ht="18.75" customHeight="1" spans="1:7">
      <c r="A20" s="25"/>
      <c r="B20" s="21" t="s">
        <v>713</v>
      </c>
      <c r="C20" s="21" t="s">
        <v>291</v>
      </c>
      <c r="D20" s="21" t="s">
        <v>714</v>
      </c>
      <c r="E20" s="23">
        <v>635100</v>
      </c>
      <c r="F20" s="23"/>
      <c r="G20" s="23"/>
    </row>
    <row r="21" ht="18.75" customHeight="1" spans="1:7">
      <c r="A21" s="25"/>
      <c r="B21" s="21" t="s">
        <v>715</v>
      </c>
      <c r="C21" s="21" t="s">
        <v>309</v>
      </c>
      <c r="D21" s="21" t="s">
        <v>714</v>
      </c>
      <c r="E21" s="23">
        <v>1108200</v>
      </c>
      <c r="F21" s="23"/>
      <c r="G21" s="23"/>
    </row>
    <row r="22" ht="18.75" customHeight="1" spans="1:7">
      <c r="A22" s="26" t="s">
        <v>56</v>
      </c>
      <c r="B22" s="27" t="s">
        <v>716</v>
      </c>
      <c r="C22" s="27"/>
      <c r="D22" s="28"/>
      <c r="E22" s="23">
        <v>17620813</v>
      </c>
      <c r="F22" s="23"/>
      <c r="G22" s="23"/>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E22" sqref="E2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1"/>
      <c r="O1" s="68"/>
      <c r="P1" s="68"/>
      <c r="Q1" s="68"/>
      <c r="R1" s="68"/>
      <c r="S1" s="39" t="s">
        <v>53</v>
      </c>
    </row>
    <row r="2" ht="57.75" customHeight="1" spans="1:19">
      <c r="A2" s="129" t="str">
        <f>"2025"&amp;"年部门收入预算表"</f>
        <v>2025年部门收入预算表</v>
      </c>
      <c r="B2" s="185"/>
      <c r="C2" s="185"/>
      <c r="D2" s="185"/>
      <c r="E2" s="185"/>
      <c r="F2" s="185"/>
      <c r="G2" s="185"/>
      <c r="H2" s="185"/>
      <c r="I2" s="185"/>
      <c r="J2" s="185"/>
      <c r="K2" s="185"/>
      <c r="L2" s="185"/>
      <c r="M2" s="185"/>
      <c r="N2" s="185"/>
      <c r="O2" s="202"/>
      <c r="P2" s="202"/>
      <c r="Q2" s="202"/>
      <c r="R2" s="202"/>
      <c r="S2" s="202"/>
    </row>
    <row r="3" ht="18.75" customHeight="1" spans="1:19">
      <c r="A3" s="42" t="str">
        <f>"单位名称："&amp;"临沧市强制隔离戒毒所"</f>
        <v>单位名称：临沧市强制隔离戒毒所</v>
      </c>
      <c r="B3" s="94"/>
      <c r="C3" s="94"/>
      <c r="D3" s="94"/>
      <c r="E3" s="94"/>
      <c r="F3" s="94"/>
      <c r="G3" s="94"/>
      <c r="H3" s="94"/>
      <c r="I3" s="94"/>
      <c r="J3" s="72"/>
      <c r="K3" s="94"/>
      <c r="L3" s="94"/>
      <c r="M3" s="94"/>
      <c r="N3" s="94"/>
      <c r="O3" s="72"/>
      <c r="P3" s="72"/>
      <c r="Q3" s="72"/>
      <c r="R3" s="72"/>
      <c r="S3" s="39" t="s">
        <v>1</v>
      </c>
    </row>
    <row r="4" ht="18.75" customHeight="1" spans="1:19">
      <c r="A4" s="186" t="s">
        <v>54</v>
      </c>
      <c r="B4" s="187" t="s">
        <v>55</v>
      </c>
      <c r="C4" s="187" t="s">
        <v>56</v>
      </c>
      <c r="D4" s="188" t="s">
        <v>57</v>
      </c>
      <c r="E4" s="189"/>
      <c r="F4" s="189"/>
      <c r="G4" s="189"/>
      <c r="H4" s="189"/>
      <c r="I4" s="189"/>
      <c r="J4" s="203"/>
      <c r="K4" s="189"/>
      <c r="L4" s="189"/>
      <c r="M4" s="189"/>
      <c r="N4" s="204"/>
      <c r="O4" s="188" t="s">
        <v>46</v>
      </c>
      <c r="P4" s="188"/>
      <c r="Q4" s="188"/>
      <c r="R4" s="188"/>
      <c r="S4" s="207"/>
    </row>
    <row r="5" ht="18.75" customHeight="1" spans="1:19">
      <c r="A5" s="190"/>
      <c r="B5" s="191"/>
      <c r="C5" s="191"/>
      <c r="D5" s="192" t="s">
        <v>58</v>
      </c>
      <c r="E5" s="192" t="s">
        <v>59</v>
      </c>
      <c r="F5" s="192" t="s">
        <v>60</v>
      </c>
      <c r="G5" s="192" t="s">
        <v>61</v>
      </c>
      <c r="H5" s="192" t="s">
        <v>62</v>
      </c>
      <c r="I5" s="205" t="s">
        <v>63</v>
      </c>
      <c r="J5" s="205"/>
      <c r="K5" s="205"/>
      <c r="L5" s="205"/>
      <c r="M5" s="205"/>
      <c r="N5" s="195"/>
      <c r="O5" s="192" t="s">
        <v>58</v>
      </c>
      <c r="P5" s="192" t="s">
        <v>59</v>
      </c>
      <c r="Q5" s="192" t="s">
        <v>60</v>
      </c>
      <c r="R5" s="192" t="s">
        <v>61</v>
      </c>
      <c r="S5" s="192" t="s">
        <v>64</v>
      </c>
    </row>
    <row r="6" ht="18.75" customHeight="1" spans="1:19">
      <c r="A6" s="193"/>
      <c r="B6" s="194"/>
      <c r="C6" s="194"/>
      <c r="D6" s="195"/>
      <c r="E6" s="195"/>
      <c r="F6" s="195"/>
      <c r="G6" s="195"/>
      <c r="H6" s="195"/>
      <c r="I6" s="194" t="s">
        <v>58</v>
      </c>
      <c r="J6" s="194" t="s">
        <v>65</v>
      </c>
      <c r="K6" s="194" t="s">
        <v>66</v>
      </c>
      <c r="L6" s="194" t="s">
        <v>67</v>
      </c>
      <c r="M6" s="194" t="s">
        <v>68</v>
      </c>
      <c r="N6" s="194" t="s">
        <v>69</v>
      </c>
      <c r="O6" s="206"/>
      <c r="P6" s="206"/>
      <c r="Q6" s="206"/>
      <c r="R6" s="206"/>
      <c r="S6" s="19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6" t="s">
        <v>70</v>
      </c>
      <c r="B8" s="197" t="s">
        <v>71</v>
      </c>
      <c r="C8" s="23">
        <v>31038496.2</v>
      </c>
      <c r="D8" s="23">
        <v>31038496.2</v>
      </c>
      <c r="E8" s="23">
        <v>31038496.2</v>
      </c>
      <c r="F8" s="23"/>
      <c r="G8" s="23"/>
      <c r="H8" s="23"/>
      <c r="I8" s="23"/>
      <c r="J8" s="23"/>
      <c r="K8" s="23"/>
      <c r="L8" s="23"/>
      <c r="M8" s="23"/>
      <c r="N8" s="23"/>
      <c r="O8" s="23"/>
      <c r="P8" s="23"/>
      <c r="Q8" s="23"/>
      <c r="R8" s="23"/>
      <c r="S8" s="23"/>
    </row>
    <row r="9" ht="18.75" customHeight="1" spans="1:19">
      <c r="A9" s="98" t="s">
        <v>72</v>
      </c>
      <c r="B9" s="198" t="s">
        <v>71</v>
      </c>
      <c r="C9" s="23">
        <v>31038496.2</v>
      </c>
      <c r="D9" s="23">
        <v>31038496.2</v>
      </c>
      <c r="E9" s="23">
        <v>31038496.2</v>
      </c>
      <c r="F9" s="23"/>
      <c r="G9" s="23"/>
      <c r="H9" s="23"/>
      <c r="I9" s="23"/>
      <c r="J9" s="23"/>
      <c r="K9" s="23"/>
      <c r="L9" s="23"/>
      <c r="M9" s="23"/>
      <c r="N9" s="23"/>
      <c r="O9" s="23"/>
      <c r="P9" s="23"/>
      <c r="Q9" s="23"/>
      <c r="R9" s="23"/>
      <c r="S9" s="23"/>
    </row>
    <row r="10" ht="18.75" customHeight="1" spans="1:19">
      <c r="A10" s="199" t="s">
        <v>56</v>
      </c>
      <c r="B10" s="200"/>
      <c r="C10" s="23">
        <v>31038496.2</v>
      </c>
      <c r="D10" s="23">
        <v>31038496.2</v>
      </c>
      <c r="E10" s="23">
        <v>31038496.2</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4"/>
      <c r="E1" s="1"/>
      <c r="F1" s="1"/>
      <c r="G1" s="1"/>
      <c r="H1" s="174"/>
      <c r="I1" s="1"/>
      <c r="J1" s="174"/>
      <c r="K1" s="1"/>
      <c r="L1" s="1"/>
      <c r="M1" s="1"/>
      <c r="N1" s="1"/>
      <c r="O1" s="40" t="s">
        <v>73</v>
      </c>
    </row>
    <row r="2" ht="42" customHeight="1" spans="1:15">
      <c r="A2" s="5"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"单位名称："&amp;"临沧市强制隔离戒毒所"</f>
        <v>单位名称：临沧市强制隔离戒毒所</v>
      </c>
      <c r="B3" s="177"/>
      <c r="C3" s="63"/>
      <c r="D3" s="30"/>
      <c r="E3" s="63"/>
      <c r="F3" s="63"/>
      <c r="G3" s="63"/>
      <c r="H3" s="30"/>
      <c r="I3" s="63"/>
      <c r="J3" s="30"/>
      <c r="K3" s="63"/>
      <c r="L3" s="63"/>
      <c r="M3" s="184"/>
      <c r="N3" s="184"/>
      <c r="O3" s="40" t="s">
        <v>1</v>
      </c>
    </row>
    <row r="4" ht="18.75" customHeight="1" spans="1:15">
      <c r="A4" s="10" t="s">
        <v>74</v>
      </c>
      <c r="B4" s="10" t="s">
        <v>75</v>
      </c>
      <c r="C4" s="10" t="s">
        <v>56</v>
      </c>
      <c r="D4" s="12" t="s">
        <v>59</v>
      </c>
      <c r="E4" s="75" t="s">
        <v>76</v>
      </c>
      <c r="F4" s="140" t="s">
        <v>77</v>
      </c>
      <c r="G4" s="10" t="s">
        <v>60</v>
      </c>
      <c r="H4" s="10" t="s">
        <v>61</v>
      </c>
      <c r="I4" s="10" t="s">
        <v>78</v>
      </c>
      <c r="J4" s="12" t="s">
        <v>79</v>
      </c>
      <c r="K4" s="13"/>
      <c r="L4" s="13"/>
      <c r="M4" s="13"/>
      <c r="N4" s="13"/>
      <c r="O4" s="14"/>
    </row>
    <row r="5" ht="30" customHeight="1" spans="1:15">
      <c r="A5" s="18"/>
      <c r="B5" s="18"/>
      <c r="C5" s="18"/>
      <c r="D5" s="65" t="s">
        <v>58</v>
      </c>
      <c r="E5" s="93" t="s">
        <v>76</v>
      </c>
      <c r="F5" s="93" t="s">
        <v>77</v>
      </c>
      <c r="G5" s="18"/>
      <c r="H5" s="18"/>
      <c r="I5" s="18"/>
      <c r="J5" s="65" t="s">
        <v>58</v>
      </c>
      <c r="K5" s="47" t="s">
        <v>80</v>
      </c>
      <c r="L5" s="47" t="s">
        <v>81</v>
      </c>
      <c r="M5" s="47" t="s">
        <v>82</v>
      </c>
      <c r="N5" s="47" t="s">
        <v>83</v>
      </c>
      <c r="O5" s="47" t="s">
        <v>84</v>
      </c>
    </row>
    <row r="6" ht="18.75" customHeight="1" spans="1:15">
      <c r="A6" s="118">
        <v>1</v>
      </c>
      <c r="B6" s="118">
        <v>2</v>
      </c>
      <c r="C6" s="65">
        <v>3</v>
      </c>
      <c r="D6" s="65">
        <v>4</v>
      </c>
      <c r="E6" s="65">
        <v>5</v>
      </c>
      <c r="F6" s="65">
        <v>6</v>
      </c>
      <c r="G6" s="65">
        <v>7</v>
      </c>
      <c r="H6" s="65">
        <v>8</v>
      </c>
      <c r="I6" s="65">
        <v>9</v>
      </c>
      <c r="J6" s="65">
        <v>10</v>
      </c>
      <c r="K6" s="65">
        <v>11</v>
      </c>
      <c r="L6" s="65">
        <v>12</v>
      </c>
      <c r="M6" s="65">
        <v>13</v>
      </c>
      <c r="N6" s="65">
        <v>14</v>
      </c>
      <c r="O6" s="65">
        <v>15</v>
      </c>
    </row>
    <row r="7" ht="18.75" customHeight="1" spans="1:15">
      <c r="A7" s="133" t="s">
        <v>85</v>
      </c>
      <c r="B7" s="163" t="s">
        <v>86</v>
      </c>
      <c r="C7" s="23">
        <v>27829444.16</v>
      </c>
      <c r="D7" s="23">
        <v>27829444.16</v>
      </c>
      <c r="E7" s="23">
        <v>10208631.16</v>
      </c>
      <c r="F7" s="23">
        <v>17620813</v>
      </c>
      <c r="G7" s="23"/>
      <c r="H7" s="23"/>
      <c r="I7" s="23"/>
      <c r="J7" s="23"/>
      <c r="K7" s="23"/>
      <c r="L7" s="23"/>
      <c r="M7" s="23"/>
      <c r="N7" s="23"/>
      <c r="O7" s="23"/>
    </row>
    <row r="8" ht="18.75" customHeight="1" spans="1:15">
      <c r="A8" s="178" t="s">
        <v>87</v>
      </c>
      <c r="B8" s="215" t="s">
        <v>88</v>
      </c>
      <c r="C8" s="23">
        <v>27829444.16</v>
      </c>
      <c r="D8" s="23">
        <v>27829444.16</v>
      </c>
      <c r="E8" s="23">
        <v>10208631.16</v>
      </c>
      <c r="F8" s="23">
        <v>17620813</v>
      </c>
      <c r="G8" s="23"/>
      <c r="H8" s="23"/>
      <c r="I8" s="23"/>
      <c r="J8" s="23"/>
      <c r="K8" s="23"/>
      <c r="L8" s="23"/>
      <c r="M8" s="23"/>
      <c r="N8" s="23"/>
      <c r="O8" s="23"/>
    </row>
    <row r="9" ht="18.75" customHeight="1" spans="1:15">
      <c r="A9" s="180" t="s">
        <v>89</v>
      </c>
      <c r="B9" s="216" t="s">
        <v>90</v>
      </c>
      <c r="C9" s="23">
        <v>10208631.16</v>
      </c>
      <c r="D9" s="23">
        <v>10208631.16</v>
      </c>
      <c r="E9" s="23">
        <v>10208631.16</v>
      </c>
      <c r="F9" s="23"/>
      <c r="G9" s="23"/>
      <c r="H9" s="23"/>
      <c r="I9" s="23"/>
      <c r="J9" s="23"/>
      <c r="K9" s="23"/>
      <c r="L9" s="23"/>
      <c r="M9" s="23"/>
      <c r="N9" s="23"/>
      <c r="O9" s="23"/>
    </row>
    <row r="10" ht="18.75" customHeight="1" spans="1:15">
      <c r="A10" s="180" t="s">
        <v>91</v>
      </c>
      <c r="B10" s="216" t="s">
        <v>92</v>
      </c>
      <c r="C10" s="23">
        <v>3287500</v>
      </c>
      <c r="D10" s="23">
        <v>3287500</v>
      </c>
      <c r="E10" s="23"/>
      <c r="F10" s="23">
        <v>3287500</v>
      </c>
      <c r="G10" s="23"/>
      <c r="H10" s="23"/>
      <c r="I10" s="23"/>
      <c r="J10" s="23"/>
      <c r="K10" s="23"/>
      <c r="L10" s="23"/>
      <c r="M10" s="23"/>
      <c r="N10" s="23"/>
      <c r="O10" s="23"/>
    </row>
    <row r="11" ht="18.75" customHeight="1" spans="1:15">
      <c r="A11" s="180" t="s">
        <v>93</v>
      </c>
      <c r="B11" s="216" t="s">
        <v>94</v>
      </c>
      <c r="C11" s="23">
        <v>125000</v>
      </c>
      <c r="D11" s="23">
        <v>125000</v>
      </c>
      <c r="E11" s="23"/>
      <c r="F11" s="23">
        <v>125000</v>
      </c>
      <c r="G11" s="23"/>
      <c r="H11" s="23"/>
      <c r="I11" s="23"/>
      <c r="J11" s="23"/>
      <c r="K11" s="23"/>
      <c r="L11" s="23"/>
      <c r="M11" s="23"/>
      <c r="N11" s="23"/>
      <c r="O11" s="23"/>
    </row>
    <row r="12" ht="18.75" customHeight="1" spans="1:15">
      <c r="A12" s="180" t="s">
        <v>95</v>
      </c>
      <c r="B12" s="216" t="s">
        <v>96</v>
      </c>
      <c r="C12" s="23">
        <v>7186018</v>
      </c>
      <c r="D12" s="23">
        <v>7186018</v>
      </c>
      <c r="E12" s="23"/>
      <c r="F12" s="23">
        <v>7186018</v>
      </c>
      <c r="G12" s="23"/>
      <c r="H12" s="23"/>
      <c r="I12" s="23"/>
      <c r="J12" s="23"/>
      <c r="K12" s="23"/>
      <c r="L12" s="23"/>
      <c r="M12" s="23"/>
      <c r="N12" s="23"/>
      <c r="O12" s="23"/>
    </row>
    <row r="13" ht="18.75" customHeight="1" spans="1:15">
      <c r="A13" s="180" t="s">
        <v>97</v>
      </c>
      <c r="B13" s="216" t="s">
        <v>98</v>
      </c>
      <c r="C13" s="23">
        <v>1108200</v>
      </c>
      <c r="D13" s="23">
        <v>1108200</v>
      </c>
      <c r="E13" s="23"/>
      <c r="F13" s="23">
        <v>1108200</v>
      </c>
      <c r="G13" s="23"/>
      <c r="H13" s="23"/>
      <c r="I13" s="23"/>
      <c r="J13" s="23"/>
      <c r="K13" s="23"/>
      <c r="L13" s="23"/>
      <c r="M13" s="23"/>
      <c r="N13" s="23"/>
      <c r="O13" s="23"/>
    </row>
    <row r="14" ht="18.75" customHeight="1" spans="1:15">
      <c r="A14" s="180" t="s">
        <v>99</v>
      </c>
      <c r="B14" s="216" t="s">
        <v>100</v>
      </c>
      <c r="C14" s="23">
        <v>5914095</v>
      </c>
      <c r="D14" s="23">
        <v>5914095</v>
      </c>
      <c r="E14" s="23"/>
      <c r="F14" s="23">
        <v>5914095</v>
      </c>
      <c r="G14" s="23"/>
      <c r="H14" s="23"/>
      <c r="I14" s="23"/>
      <c r="J14" s="23"/>
      <c r="K14" s="23"/>
      <c r="L14" s="23"/>
      <c r="M14" s="23"/>
      <c r="N14" s="23"/>
      <c r="O14" s="23"/>
    </row>
    <row r="15" ht="18.75" customHeight="1" spans="1:15">
      <c r="A15" s="133" t="s">
        <v>101</v>
      </c>
      <c r="B15" s="163" t="s">
        <v>102</v>
      </c>
      <c r="C15" s="23">
        <v>1250295.68</v>
      </c>
      <c r="D15" s="23">
        <v>1250295.68</v>
      </c>
      <c r="E15" s="23">
        <v>1250295.68</v>
      </c>
      <c r="F15" s="23"/>
      <c r="G15" s="23"/>
      <c r="H15" s="23"/>
      <c r="I15" s="23"/>
      <c r="J15" s="23"/>
      <c r="K15" s="23"/>
      <c r="L15" s="23"/>
      <c r="M15" s="23"/>
      <c r="N15" s="23"/>
      <c r="O15" s="23"/>
    </row>
    <row r="16" ht="18.75" customHeight="1" spans="1:15">
      <c r="A16" s="178" t="s">
        <v>103</v>
      </c>
      <c r="B16" s="215" t="s">
        <v>104</v>
      </c>
      <c r="C16" s="23">
        <v>1250295.68</v>
      </c>
      <c r="D16" s="23">
        <v>1250295.68</v>
      </c>
      <c r="E16" s="23">
        <v>1250295.68</v>
      </c>
      <c r="F16" s="23"/>
      <c r="G16" s="23"/>
      <c r="H16" s="23"/>
      <c r="I16" s="23"/>
      <c r="J16" s="23"/>
      <c r="K16" s="23"/>
      <c r="L16" s="23"/>
      <c r="M16" s="23"/>
      <c r="N16" s="23"/>
      <c r="O16" s="23"/>
    </row>
    <row r="17" ht="18.75" customHeight="1" spans="1:15">
      <c r="A17" s="180" t="s">
        <v>105</v>
      </c>
      <c r="B17" s="216" t="s">
        <v>106</v>
      </c>
      <c r="C17" s="23">
        <v>23160</v>
      </c>
      <c r="D17" s="23">
        <v>23160</v>
      </c>
      <c r="E17" s="23">
        <v>23160</v>
      </c>
      <c r="F17" s="23"/>
      <c r="G17" s="23"/>
      <c r="H17" s="23"/>
      <c r="I17" s="23"/>
      <c r="J17" s="23"/>
      <c r="K17" s="23"/>
      <c r="L17" s="23"/>
      <c r="M17" s="23"/>
      <c r="N17" s="23"/>
      <c r="O17" s="23"/>
    </row>
    <row r="18" ht="18.75" customHeight="1" spans="1:15">
      <c r="A18" s="180" t="s">
        <v>107</v>
      </c>
      <c r="B18" s="216" t="s">
        <v>108</v>
      </c>
      <c r="C18" s="23">
        <v>1227135.68</v>
      </c>
      <c r="D18" s="23">
        <v>1227135.68</v>
      </c>
      <c r="E18" s="23">
        <v>1227135.68</v>
      </c>
      <c r="F18" s="23"/>
      <c r="G18" s="23"/>
      <c r="H18" s="23"/>
      <c r="I18" s="23"/>
      <c r="J18" s="23"/>
      <c r="K18" s="23"/>
      <c r="L18" s="23"/>
      <c r="M18" s="23"/>
      <c r="N18" s="23"/>
      <c r="O18" s="23"/>
    </row>
    <row r="19" ht="18.75" customHeight="1" spans="1:15">
      <c r="A19" s="133" t="s">
        <v>109</v>
      </c>
      <c r="B19" s="163" t="s">
        <v>110</v>
      </c>
      <c r="C19" s="23">
        <v>808580.6</v>
      </c>
      <c r="D19" s="23">
        <v>808580.6</v>
      </c>
      <c r="E19" s="23">
        <v>808580.6</v>
      </c>
      <c r="F19" s="23"/>
      <c r="G19" s="23"/>
      <c r="H19" s="23"/>
      <c r="I19" s="23"/>
      <c r="J19" s="23"/>
      <c r="K19" s="23"/>
      <c r="L19" s="23"/>
      <c r="M19" s="23"/>
      <c r="N19" s="23"/>
      <c r="O19" s="23"/>
    </row>
    <row r="20" ht="18.75" customHeight="1" spans="1:15">
      <c r="A20" s="178" t="s">
        <v>111</v>
      </c>
      <c r="B20" s="215" t="s">
        <v>112</v>
      </c>
      <c r="C20" s="23">
        <v>808580.6</v>
      </c>
      <c r="D20" s="23">
        <v>808580.6</v>
      </c>
      <c r="E20" s="23">
        <v>808580.6</v>
      </c>
      <c r="F20" s="23"/>
      <c r="G20" s="23"/>
      <c r="H20" s="23"/>
      <c r="I20" s="23"/>
      <c r="J20" s="23"/>
      <c r="K20" s="23"/>
      <c r="L20" s="23"/>
      <c r="M20" s="23"/>
      <c r="N20" s="23"/>
      <c r="O20" s="23"/>
    </row>
    <row r="21" ht="18.75" customHeight="1" spans="1:15">
      <c r="A21" s="180" t="s">
        <v>113</v>
      </c>
      <c r="B21" s="216" t="s">
        <v>114</v>
      </c>
      <c r="C21" s="23">
        <v>544541.46</v>
      </c>
      <c r="D21" s="23">
        <v>544541.46</v>
      </c>
      <c r="E21" s="23">
        <v>544541.46</v>
      </c>
      <c r="F21" s="23"/>
      <c r="G21" s="23"/>
      <c r="H21" s="23"/>
      <c r="I21" s="23"/>
      <c r="J21" s="23"/>
      <c r="K21" s="23"/>
      <c r="L21" s="23"/>
      <c r="M21" s="23"/>
      <c r="N21" s="23"/>
      <c r="O21" s="23"/>
    </row>
    <row r="22" ht="18.75" customHeight="1" spans="1:15">
      <c r="A22" s="180" t="s">
        <v>115</v>
      </c>
      <c r="B22" s="216" t="s">
        <v>116</v>
      </c>
      <c r="C22" s="23">
        <v>232067.94</v>
      </c>
      <c r="D22" s="23">
        <v>232067.94</v>
      </c>
      <c r="E22" s="23">
        <v>232067.94</v>
      </c>
      <c r="F22" s="23"/>
      <c r="G22" s="23"/>
      <c r="H22" s="23"/>
      <c r="I22" s="23"/>
      <c r="J22" s="23"/>
      <c r="K22" s="23"/>
      <c r="L22" s="23"/>
      <c r="M22" s="23"/>
      <c r="N22" s="23"/>
      <c r="O22" s="23"/>
    </row>
    <row r="23" ht="18.75" customHeight="1" spans="1:15">
      <c r="A23" s="180" t="s">
        <v>117</v>
      </c>
      <c r="B23" s="216" t="s">
        <v>118</v>
      </c>
      <c r="C23" s="23">
        <v>31971.2</v>
      </c>
      <c r="D23" s="23">
        <v>31971.2</v>
      </c>
      <c r="E23" s="23">
        <v>31971.2</v>
      </c>
      <c r="F23" s="23"/>
      <c r="G23" s="23"/>
      <c r="H23" s="23"/>
      <c r="I23" s="23"/>
      <c r="J23" s="23"/>
      <c r="K23" s="23"/>
      <c r="L23" s="23"/>
      <c r="M23" s="23"/>
      <c r="N23" s="23"/>
      <c r="O23" s="23"/>
    </row>
    <row r="24" ht="18.75" customHeight="1" spans="1:15">
      <c r="A24" s="133" t="s">
        <v>119</v>
      </c>
      <c r="B24" s="163" t="s">
        <v>120</v>
      </c>
      <c r="C24" s="23">
        <v>1150175.76</v>
      </c>
      <c r="D24" s="23">
        <v>1150175.76</v>
      </c>
      <c r="E24" s="23">
        <v>1150175.76</v>
      </c>
      <c r="F24" s="23"/>
      <c r="G24" s="23"/>
      <c r="H24" s="23"/>
      <c r="I24" s="23"/>
      <c r="J24" s="23"/>
      <c r="K24" s="23"/>
      <c r="L24" s="23"/>
      <c r="M24" s="23"/>
      <c r="N24" s="23"/>
      <c r="O24" s="23"/>
    </row>
    <row r="25" ht="18.75" customHeight="1" spans="1:15">
      <c r="A25" s="178" t="s">
        <v>121</v>
      </c>
      <c r="B25" s="215" t="s">
        <v>122</v>
      </c>
      <c r="C25" s="23">
        <v>1150175.76</v>
      </c>
      <c r="D25" s="23">
        <v>1150175.76</v>
      </c>
      <c r="E25" s="23">
        <v>1150175.76</v>
      </c>
      <c r="F25" s="23"/>
      <c r="G25" s="23"/>
      <c r="H25" s="23"/>
      <c r="I25" s="23"/>
      <c r="J25" s="23"/>
      <c r="K25" s="23"/>
      <c r="L25" s="23"/>
      <c r="M25" s="23"/>
      <c r="N25" s="23"/>
      <c r="O25" s="23"/>
    </row>
    <row r="26" ht="18.75" customHeight="1" spans="1:15">
      <c r="A26" s="180" t="s">
        <v>123</v>
      </c>
      <c r="B26" s="216" t="s">
        <v>124</v>
      </c>
      <c r="C26" s="23">
        <v>1150175.76</v>
      </c>
      <c r="D26" s="23">
        <v>1150175.76</v>
      </c>
      <c r="E26" s="23">
        <v>1150175.76</v>
      </c>
      <c r="F26" s="23"/>
      <c r="G26" s="23"/>
      <c r="H26" s="23"/>
      <c r="I26" s="23"/>
      <c r="J26" s="23"/>
      <c r="K26" s="23"/>
      <c r="L26" s="23"/>
      <c r="M26" s="23"/>
      <c r="N26" s="23"/>
      <c r="O26" s="23"/>
    </row>
    <row r="27" ht="18.75" customHeight="1" spans="1:15">
      <c r="A27" s="182" t="s">
        <v>125</v>
      </c>
      <c r="B27" s="183" t="s">
        <v>125</v>
      </c>
      <c r="C27" s="23">
        <v>31038496.2</v>
      </c>
      <c r="D27" s="23">
        <v>31038496.2</v>
      </c>
      <c r="E27" s="23">
        <v>13417683.2</v>
      </c>
      <c r="F27" s="23">
        <v>17620813</v>
      </c>
      <c r="G27" s="23"/>
      <c r="H27" s="23"/>
      <c r="I27" s="23"/>
      <c r="J27" s="23"/>
      <c r="K27" s="23"/>
      <c r="L27" s="23"/>
      <c r="M27" s="23"/>
      <c r="N27" s="23"/>
      <c r="O27" s="23"/>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9" workbookViewId="0">
      <selection activeCell="B8" sqref="B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126</v>
      </c>
    </row>
    <row r="2" ht="36" customHeight="1" spans="1:4">
      <c r="A2" s="5" t="str">
        <f>"2025"&amp;"年部门财政拨款收支预算总表"</f>
        <v>2025年部门财政拨款收支预算总表</v>
      </c>
      <c r="B2" s="161"/>
      <c r="C2" s="161"/>
      <c r="D2" s="161"/>
    </row>
    <row r="3" ht="18.75" customHeight="1" spans="1:4">
      <c r="A3" s="7" t="str">
        <f>"单位名称："&amp;"临沧市强制隔离戒毒所"</f>
        <v>单位名称：临沧市强制隔离戒毒所</v>
      </c>
      <c r="B3" s="162"/>
      <c r="C3" s="162"/>
      <c r="D3" s="40" t="s">
        <v>1</v>
      </c>
    </row>
    <row r="4" ht="18.75" customHeight="1" spans="1:4">
      <c r="A4" s="12" t="s">
        <v>2</v>
      </c>
      <c r="B4" s="14"/>
      <c r="C4" s="12" t="s">
        <v>3</v>
      </c>
      <c r="D4" s="14"/>
    </row>
    <row r="5" ht="18.75" customHeight="1" spans="1:4">
      <c r="A5" s="31" t="s">
        <v>4</v>
      </c>
      <c r="B5" s="108" t="str">
        <f>"2025"&amp;"年预算数"</f>
        <v>2025年预算数</v>
      </c>
      <c r="C5" s="31" t="s">
        <v>127</v>
      </c>
      <c r="D5" s="108" t="str">
        <f>"2025"&amp;"年预算数"</f>
        <v>2025年预算数</v>
      </c>
    </row>
    <row r="6" ht="18.75" customHeight="1" spans="1:4">
      <c r="A6" s="33"/>
      <c r="B6" s="18"/>
      <c r="C6" s="33"/>
      <c r="D6" s="18"/>
    </row>
    <row r="7" ht="18.75" customHeight="1" spans="1:4">
      <c r="A7" s="163" t="s">
        <v>128</v>
      </c>
      <c r="B7" s="23">
        <v>31038496.2</v>
      </c>
      <c r="C7" s="22" t="s">
        <v>129</v>
      </c>
      <c r="D7" s="23">
        <v>31038496.2</v>
      </c>
    </row>
    <row r="8" ht="18.75" customHeight="1" spans="1:4">
      <c r="A8" s="164" t="s">
        <v>130</v>
      </c>
      <c r="B8" s="23">
        <v>31038496.2</v>
      </c>
      <c r="C8" s="22" t="s">
        <v>131</v>
      </c>
      <c r="D8" s="23"/>
    </row>
    <row r="9" ht="18.75" customHeight="1" spans="1:4">
      <c r="A9" s="164" t="s">
        <v>132</v>
      </c>
      <c r="B9" s="23"/>
      <c r="C9" s="22" t="s">
        <v>133</v>
      </c>
      <c r="D9" s="23"/>
    </row>
    <row r="10" ht="18.75" customHeight="1" spans="1:4">
      <c r="A10" s="164" t="s">
        <v>134</v>
      </c>
      <c r="B10" s="23"/>
      <c r="C10" s="22" t="s">
        <v>135</v>
      </c>
      <c r="D10" s="23"/>
    </row>
    <row r="11" ht="18.75" customHeight="1" spans="1:4">
      <c r="A11" s="165" t="s">
        <v>136</v>
      </c>
      <c r="B11" s="23"/>
      <c r="C11" s="166" t="s">
        <v>137</v>
      </c>
      <c r="D11" s="23">
        <v>27829444.16</v>
      </c>
    </row>
    <row r="12" ht="18.75" customHeight="1" spans="1:4">
      <c r="A12" s="167" t="s">
        <v>130</v>
      </c>
      <c r="B12" s="23"/>
      <c r="C12" s="168" t="s">
        <v>138</v>
      </c>
      <c r="D12" s="23"/>
    </row>
    <row r="13" ht="18.75" customHeight="1" spans="1:4">
      <c r="A13" s="167" t="s">
        <v>132</v>
      </c>
      <c r="B13" s="23"/>
      <c r="C13" s="168" t="s">
        <v>139</v>
      </c>
      <c r="D13" s="23"/>
    </row>
    <row r="14" ht="18.75" customHeight="1" spans="1:4">
      <c r="A14" s="167" t="s">
        <v>134</v>
      </c>
      <c r="B14" s="23"/>
      <c r="C14" s="168" t="s">
        <v>140</v>
      </c>
      <c r="D14" s="23"/>
    </row>
    <row r="15" ht="18.75" customHeight="1" spans="1:4">
      <c r="A15" s="167" t="s">
        <v>26</v>
      </c>
      <c r="B15" s="23"/>
      <c r="C15" s="168" t="s">
        <v>141</v>
      </c>
      <c r="D15" s="23">
        <v>1250295.68</v>
      </c>
    </row>
    <row r="16" ht="18.75" customHeight="1" spans="1:4">
      <c r="A16" s="167" t="s">
        <v>26</v>
      </c>
      <c r="B16" s="23" t="s">
        <v>26</v>
      </c>
      <c r="C16" s="168" t="s">
        <v>142</v>
      </c>
      <c r="D16" s="23">
        <v>808580.6</v>
      </c>
    </row>
    <row r="17" ht="18.75" customHeight="1" spans="1:4">
      <c r="A17" s="169" t="s">
        <v>26</v>
      </c>
      <c r="B17" s="23" t="s">
        <v>26</v>
      </c>
      <c r="C17" s="168" t="s">
        <v>143</v>
      </c>
      <c r="D17" s="23"/>
    </row>
    <row r="18" ht="18.75" customHeight="1" spans="1:4">
      <c r="A18" s="169" t="s">
        <v>26</v>
      </c>
      <c r="B18" s="23" t="s">
        <v>26</v>
      </c>
      <c r="C18" s="168" t="s">
        <v>144</v>
      </c>
      <c r="D18" s="23"/>
    </row>
    <row r="19" ht="18.75" customHeight="1" spans="1:4">
      <c r="A19" s="170" t="s">
        <v>26</v>
      </c>
      <c r="B19" s="23" t="s">
        <v>26</v>
      </c>
      <c r="C19" s="168" t="s">
        <v>145</v>
      </c>
      <c r="D19" s="23"/>
    </row>
    <row r="20" ht="18.75" customHeight="1" spans="1:4">
      <c r="A20" s="170" t="s">
        <v>26</v>
      </c>
      <c r="B20" s="23" t="s">
        <v>26</v>
      </c>
      <c r="C20" s="168" t="s">
        <v>146</v>
      </c>
      <c r="D20" s="23"/>
    </row>
    <row r="21" ht="18.75" customHeight="1" spans="1:4">
      <c r="A21" s="170" t="s">
        <v>26</v>
      </c>
      <c r="B21" s="23" t="s">
        <v>26</v>
      </c>
      <c r="C21" s="168" t="s">
        <v>147</v>
      </c>
      <c r="D21" s="23"/>
    </row>
    <row r="22" ht="18.75" customHeight="1" spans="1:4">
      <c r="A22" s="170" t="s">
        <v>26</v>
      </c>
      <c r="B22" s="23" t="s">
        <v>26</v>
      </c>
      <c r="C22" s="168" t="s">
        <v>148</v>
      </c>
      <c r="D22" s="23"/>
    </row>
    <row r="23" ht="18.75" customHeight="1" spans="1:4">
      <c r="A23" s="170" t="s">
        <v>26</v>
      </c>
      <c r="B23" s="23" t="s">
        <v>26</v>
      </c>
      <c r="C23" s="168" t="s">
        <v>149</v>
      </c>
      <c r="D23" s="23"/>
    </row>
    <row r="24" ht="18.75" customHeight="1" spans="1:4">
      <c r="A24" s="170" t="s">
        <v>26</v>
      </c>
      <c r="B24" s="23" t="s">
        <v>26</v>
      </c>
      <c r="C24" s="168" t="s">
        <v>150</v>
      </c>
      <c r="D24" s="23"/>
    </row>
    <row r="25" ht="18.75" customHeight="1" spans="1:4">
      <c r="A25" s="170" t="s">
        <v>26</v>
      </c>
      <c r="B25" s="23" t="s">
        <v>26</v>
      </c>
      <c r="C25" s="168" t="s">
        <v>151</v>
      </c>
      <c r="D25" s="23"/>
    </row>
    <row r="26" ht="18.75" customHeight="1" spans="1:4">
      <c r="A26" s="170" t="s">
        <v>26</v>
      </c>
      <c r="B26" s="23" t="s">
        <v>26</v>
      </c>
      <c r="C26" s="168" t="s">
        <v>152</v>
      </c>
      <c r="D26" s="23">
        <v>1150175.76</v>
      </c>
    </row>
    <row r="27" ht="18.75" customHeight="1" spans="1:4">
      <c r="A27" s="170" t="s">
        <v>26</v>
      </c>
      <c r="B27" s="23" t="s">
        <v>26</v>
      </c>
      <c r="C27" s="168" t="s">
        <v>153</v>
      </c>
      <c r="D27" s="23"/>
    </row>
    <row r="28" ht="18.75" customHeight="1" spans="1:4">
      <c r="A28" s="170" t="s">
        <v>26</v>
      </c>
      <c r="B28" s="23" t="s">
        <v>26</v>
      </c>
      <c r="C28" s="168" t="s">
        <v>154</v>
      </c>
      <c r="D28" s="23"/>
    </row>
    <row r="29" ht="18.75" customHeight="1" spans="1:4">
      <c r="A29" s="170" t="s">
        <v>26</v>
      </c>
      <c r="B29" s="23" t="s">
        <v>26</v>
      </c>
      <c r="C29" s="168" t="s">
        <v>155</v>
      </c>
      <c r="D29" s="23"/>
    </row>
    <row r="30" ht="18.75" customHeight="1" spans="1:4">
      <c r="A30" s="170" t="s">
        <v>26</v>
      </c>
      <c r="B30" s="23" t="s">
        <v>26</v>
      </c>
      <c r="C30" s="168" t="s">
        <v>156</v>
      </c>
      <c r="D30" s="23"/>
    </row>
    <row r="31" ht="18.75" customHeight="1" spans="1:4">
      <c r="A31" s="171" t="s">
        <v>26</v>
      </c>
      <c r="B31" s="23" t="s">
        <v>26</v>
      </c>
      <c r="C31" s="168" t="s">
        <v>157</v>
      </c>
      <c r="D31" s="23"/>
    </row>
    <row r="32" ht="18.75" customHeight="1" spans="1:4">
      <c r="A32" s="171" t="s">
        <v>26</v>
      </c>
      <c r="B32" s="23" t="s">
        <v>26</v>
      </c>
      <c r="C32" s="168" t="s">
        <v>158</v>
      </c>
      <c r="D32" s="23"/>
    </row>
    <row r="33" ht="18.75" customHeight="1" spans="1:4">
      <c r="A33" s="171" t="s">
        <v>26</v>
      </c>
      <c r="B33" s="23" t="s">
        <v>26</v>
      </c>
      <c r="C33" s="168" t="s">
        <v>159</v>
      </c>
      <c r="D33" s="23"/>
    </row>
    <row r="34" ht="18.75" customHeight="1" spans="1:4">
      <c r="A34" s="171"/>
      <c r="B34" s="23"/>
      <c r="C34" s="168" t="s">
        <v>160</v>
      </c>
      <c r="D34" s="23"/>
    </row>
    <row r="35" ht="18.75" customHeight="1" spans="1:4">
      <c r="A35" s="171" t="s">
        <v>26</v>
      </c>
      <c r="B35" s="23" t="s">
        <v>26</v>
      </c>
      <c r="C35" s="168" t="s">
        <v>161</v>
      </c>
      <c r="D35" s="23"/>
    </row>
    <row r="36" ht="18.75" customHeight="1" spans="1:4">
      <c r="A36" s="56" t="s">
        <v>162</v>
      </c>
      <c r="B36" s="172">
        <v>31038496.2</v>
      </c>
      <c r="C36" s="173" t="s">
        <v>52</v>
      </c>
      <c r="D36" s="172">
        <v>31038496.2</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topLeftCell="A2" workbookViewId="0">
      <selection activeCell="C20" sqref="C2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2"/>
      <c r="F1" s="58"/>
      <c r="G1" s="40" t="s">
        <v>163</v>
      </c>
    </row>
    <row r="2" ht="39" customHeight="1" spans="1:7">
      <c r="A2" s="5" t="str">
        <f>"2025"&amp;"年一般公共预算支出预算表（按功能科目分类）"</f>
        <v>2025年一般公共预算支出预算表（按功能科目分类）</v>
      </c>
      <c r="B2" s="153"/>
      <c r="C2" s="153"/>
      <c r="D2" s="153"/>
      <c r="E2" s="153"/>
      <c r="F2" s="153"/>
      <c r="G2" s="153"/>
    </row>
    <row r="3" ht="18" customHeight="1" spans="1:7">
      <c r="A3" s="154" t="str">
        <f>"单位名称："&amp;"临沧市强制隔离戒毒所"</f>
        <v>单位名称：临沧市强制隔离戒毒所</v>
      </c>
      <c r="B3" s="29"/>
      <c r="C3" s="30"/>
      <c r="D3" s="30"/>
      <c r="E3" s="30"/>
      <c r="F3" s="103"/>
      <c r="G3" s="40" t="s">
        <v>1</v>
      </c>
    </row>
    <row r="4" ht="20.25" customHeight="1" spans="1:7">
      <c r="A4" s="155" t="s">
        <v>164</v>
      </c>
      <c r="B4" s="156"/>
      <c r="C4" s="108" t="s">
        <v>56</v>
      </c>
      <c r="D4" s="131" t="s">
        <v>76</v>
      </c>
      <c r="E4" s="13"/>
      <c r="F4" s="14"/>
      <c r="G4" s="124" t="s">
        <v>77</v>
      </c>
    </row>
    <row r="5" ht="20.25" customHeight="1" spans="1:7">
      <c r="A5" s="157" t="s">
        <v>74</v>
      </c>
      <c r="B5" s="157" t="s">
        <v>75</v>
      </c>
      <c r="C5" s="33"/>
      <c r="D5" s="65" t="s">
        <v>58</v>
      </c>
      <c r="E5" s="65" t="s">
        <v>165</v>
      </c>
      <c r="F5" s="65" t="s">
        <v>166</v>
      </c>
      <c r="G5" s="95"/>
    </row>
    <row r="6" ht="19.5" customHeight="1" spans="1:7">
      <c r="A6" s="157" t="s">
        <v>167</v>
      </c>
      <c r="B6" s="157" t="s">
        <v>168</v>
      </c>
      <c r="C6" s="157" t="s">
        <v>169</v>
      </c>
      <c r="D6" s="65">
        <v>4</v>
      </c>
      <c r="E6" s="158" t="s">
        <v>170</v>
      </c>
      <c r="F6" s="158" t="s">
        <v>171</v>
      </c>
      <c r="G6" s="157" t="s">
        <v>172</v>
      </c>
    </row>
    <row r="7" ht="18" customHeight="1" spans="1:7">
      <c r="A7" s="34" t="s">
        <v>85</v>
      </c>
      <c r="B7" s="34" t="s">
        <v>86</v>
      </c>
      <c r="C7" s="23">
        <v>27829444.16</v>
      </c>
      <c r="D7" s="23">
        <v>10208631.16</v>
      </c>
      <c r="E7" s="23">
        <v>9066578</v>
      </c>
      <c r="F7" s="23">
        <v>1142053.16</v>
      </c>
      <c r="G7" s="23">
        <v>17620813</v>
      </c>
    </row>
    <row r="8" ht="18" customHeight="1" spans="1:7">
      <c r="A8" s="119" t="s">
        <v>87</v>
      </c>
      <c r="B8" s="119" t="s">
        <v>88</v>
      </c>
      <c r="C8" s="23">
        <v>27829444.16</v>
      </c>
      <c r="D8" s="23">
        <v>10208631.16</v>
      </c>
      <c r="E8" s="23">
        <v>9066578</v>
      </c>
      <c r="F8" s="23">
        <v>1142053.16</v>
      </c>
      <c r="G8" s="23">
        <v>17620813</v>
      </c>
    </row>
    <row r="9" ht="18" customHeight="1" spans="1:7">
      <c r="A9" s="120" t="s">
        <v>89</v>
      </c>
      <c r="B9" s="120" t="s">
        <v>90</v>
      </c>
      <c r="C9" s="23">
        <v>10208631.16</v>
      </c>
      <c r="D9" s="23">
        <v>10208631.16</v>
      </c>
      <c r="E9" s="23">
        <v>9066578</v>
      </c>
      <c r="F9" s="23">
        <v>1142053.16</v>
      </c>
      <c r="G9" s="23"/>
    </row>
    <row r="10" ht="18" customHeight="1" spans="1:7">
      <c r="A10" s="120" t="s">
        <v>91</v>
      </c>
      <c r="B10" s="120" t="s">
        <v>92</v>
      </c>
      <c r="C10" s="23">
        <v>3287500</v>
      </c>
      <c r="D10" s="23"/>
      <c r="E10" s="23"/>
      <c r="F10" s="23"/>
      <c r="G10" s="23">
        <v>3287500</v>
      </c>
    </row>
    <row r="11" ht="18" customHeight="1" spans="1:7">
      <c r="A11" s="120" t="s">
        <v>93</v>
      </c>
      <c r="B11" s="120" t="s">
        <v>94</v>
      </c>
      <c r="C11" s="23">
        <v>125000</v>
      </c>
      <c r="D11" s="23"/>
      <c r="E11" s="23"/>
      <c r="F11" s="23"/>
      <c r="G11" s="23">
        <v>125000</v>
      </c>
    </row>
    <row r="12" ht="18" customHeight="1" spans="1:7">
      <c r="A12" s="120" t="s">
        <v>95</v>
      </c>
      <c r="B12" s="120" t="s">
        <v>96</v>
      </c>
      <c r="C12" s="23">
        <v>7186018</v>
      </c>
      <c r="D12" s="23"/>
      <c r="E12" s="23"/>
      <c r="F12" s="23"/>
      <c r="G12" s="23">
        <v>7186018</v>
      </c>
    </row>
    <row r="13" ht="18" customHeight="1" spans="1:7">
      <c r="A13" s="120" t="s">
        <v>97</v>
      </c>
      <c r="B13" s="120" t="s">
        <v>98</v>
      </c>
      <c r="C13" s="23">
        <v>1108200</v>
      </c>
      <c r="D13" s="23"/>
      <c r="E13" s="23"/>
      <c r="F13" s="23"/>
      <c r="G13" s="23">
        <v>1108200</v>
      </c>
    </row>
    <row r="14" ht="18" customHeight="1" spans="1:7">
      <c r="A14" s="120" t="s">
        <v>99</v>
      </c>
      <c r="B14" s="120" t="s">
        <v>100</v>
      </c>
      <c r="C14" s="23">
        <v>5914095</v>
      </c>
      <c r="D14" s="23"/>
      <c r="E14" s="23"/>
      <c r="F14" s="23"/>
      <c r="G14" s="23">
        <v>5914095</v>
      </c>
    </row>
    <row r="15" ht="18" customHeight="1" spans="1:7">
      <c r="A15" s="34" t="s">
        <v>101</v>
      </c>
      <c r="B15" s="34" t="s">
        <v>102</v>
      </c>
      <c r="C15" s="23">
        <v>1250295.68</v>
      </c>
      <c r="D15" s="23">
        <v>1250295.68</v>
      </c>
      <c r="E15" s="23">
        <v>1249695.68</v>
      </c>
      <c r="F15" s="23">
        <v>600</v>
      </c>
      <c r="G15" s="23"/>
    </row>
    <row r="16" ht="18" customHeight="1" spans="1:7">
      <c r="A16" s="119" t="s">
        <v>103</v>
      </c>
      <c r="B16" s="119" t="s">
        <v>104</v>
      </c>
      <c r="C16" s="23">
        <v>1250295.68</v>
      </c>
      <c r="D16" s="23">
        <v>1250295.68</v>
      </c>
      <c r="E16" s="23">
        <v>1249695.68</v>
      </c>
      <c r="F16" s="23">
        <v>600</v>
      </c>
      <c r="G16" s="23"/>
    </row>
    <row r="17" ht="18" customHeight="1" spans="1:7">
      <c r="A17" s="120" t="s">
        <v>105</v>
      </c>
      <c r="B17" s="120" t="s">
        <v>106</v>
      </c>
      <c r="C17" s="23">
        <v>23160</v>
      </c>
      <c r="D17" s="23">
        <v>23160</v>
      </c>
      <c r="E17" s="23">
        <v>22560</v>
      </c>
      <c r="F17" s="23">
        <v>600</v>
      </c>
      <c r="G17" s="23"/>
    </row>
    <row r="18" ht="18" customHeight="1" spans="1:7">
      <c r="A18" s="120" t="s">
        <v>107</v>
      </c>
      <c r="B18" s="120" t="s">
        <v>108</v>
      </c>
      <c r="C18" s="23">
        <v>1227135.68</v>
      </c>
      <c r="D18" s="23">
        <v>1227135.68</v>
      </c>
      <c r="E18" s="23">
        <v>1227135.68</v>
      </c>
      <c r="F18" s="23"/>
      <c r="G18" s="23"/>
    </row>
    <row r="19" ht="18" customHeight="1" spans="1:7">
      <c r="A19" s="34" t="s">
        <v>109</v>
      </c>
      <c r="B19" s="34" t="s">
        <v>110</v>
      </c>
      <c r="C19" s="23">
        <v>808580.6</v>
      </c>
      <c r="D19" s="23">
        <v>808580.6</v>
      </c>
      <c r="E19" s="23">
        <v>808580.6</v>
      </c>
      <c r="F19" s="23"/>
      <c r="G19" s="23"/>
    </row>
    <row r="20" ht="18" customHeight="1" spans="1:7">
      <c r="A20" s="119" t="s">
        <v>111</v>
      </c>
      <c r="B20" s="119" t="s">
        <v>112</v>
      </c>
      <c r="C20" s="23">
        <v>808580.6</v>
      </c>
      <c r="D20" s="23">
        <v>808580.6</v>
      </c>
      <c r="E20" s="23">
        <v>808580.6</v>
      </c>
      <c r="F20" s="23"/>
      <c r="G20" s="23"/>
    </row>
    <row r="21" ht="18" customHeight="1" spans="1:7">
      <c r="A21" s="120" t="s">
        <v>113</v>
      </c>
      <c r="B21" s="120" t="s">
        <v>114</v>
      </c>
      <c r="C21" s="23">
        <v>544541.46</v>
      </c>
      <c r="D21" s="23">
        <v>544541.46</v>
      </c>
      <c r="E21" s="23">
        <v>544541.46</v>
      </c>
      <c r="F21" s="23"/>
      <c r="G21" s="23"/>
    </row>
    <row r="22" ht="18" customHeight="1" spans="1:7">
      <c r="A22" s="120" t="s">
        <v>115</v>
      </c>
      <c r="B22" s="120" t="s">
        <v>116</v>
      </c>
      <c r="C22" s="23">
        <v>232067.94</v>
      </c>
      <c r="D22" s="23">
        <v>232067.94</v>
      </c>
      <c r="E22" s="23">
        <v>232067.94</v>
      </c>
      <c r="F22" s="23"/>
      <c r="G22" s="23"/>
    </row>
    <row r="23" ht="18" customHeight="1" spans="1:7">
      <c r="A23" s="120" t="s">
        <v>117</v>
      </c>
      <c r="B23" s="120" t="s">
        <v>118</v>
      </c>
      <c r="C23" s="23">
        <v>31971.2</v>
      </c>
      <c r="D23" s="23">
        <v>31971.2</v>
      </c>
      <c r="E23" s="23">
        <v>31971.2</v>
      </c>
      <c r="F23" s="23"/>
      <c r="G23" s="23"/>
    </row>
    <row r="24" ht="18" customHeight="1" spans="1:7">
      <c r="A24" s="34" t="s">
        <v>119</v>
      </c>
      <c r="B24" s="34" t="s">
        <v>120</v>
      </c>
      <c r="C24" s="23">
        <v>1150175.76</v>
      </c>
      <c r="D24" s="23">
        <v>1150175.76</v>
      </c>
      <c r="E24" s="23">
        <v>1150175.76</v>
      </c>
      <c r="F24" s="23"/>
      <c r="G24" s="23"/>
    </row>
    <row r="25" ht="18" customHeight="1" spans="1:7">
      <c r="A25" s="119" t="s">
        <v>121</v>
      </c>
      <c r="B25" s="119" t="s">
        <v>122</v>
      </c>
      <c r="C25" s="23">
        <v>1150175.76</v>
      </c>
      <c r="D25" s="23">
        <v>1150175.76</v>
      </c>
      <c r="E25" s="23">
        <v>1150175.76</v>
      </c>
      <c r="F25" s="23"/>
      <c r="G25" s="23"/>
    </row>
    <row r="26" ht="18" customHeight="1" spans="1:7">
      <c r="A26" s="120" t="s">
        <v>123</v>
      </c>
      <c r="B26" s="120" t="s">
        <v>124</v>
      </c>
      <c r="C26" s="23">
        <v>1150175.76</v>
      </c>
      <c r="D26" s="23">
        <v>1150175.76</v>
      </c>
      <c r="E26" s="23">
        <v>1150175.76</v>
      </c>
      <c r="F26" s="23"/>
      <c r="G26" s="23"/>
    </row>
    <row r="27" ht="18" customHeight="1" spans="1:7">
      <c r="A27" s="159" t="s">
        <v>125</v>
      </c>
      <c r="B27" s="160" t="s">
        <v>125</v>
      </c>
      <c r="C27" s="23">
        <v>31038496.2</v>
      </c>
      <c r="D27" s="23">
        <v>13417683.2</v>
      </c>
      <c r="E27" s="23">
        <v>12275030.04</v>
      </c>
      <c r="F27" s="23">
        <v>1142653.16</v>
      </c>
      <c r="G27" s="23">
        <v>17620813</v>
      </c>
    </row>
  </sheetData>
  <mergeCells count="7">
    <mergeCell ref="A2:G2"/>
    <mergeCell ref="A3:E3"/>
    <mergeCell ref="A4:B4"/>
    <mergeCell ref="D4:F4"/>
    <mergeCell ref="A27:B27"/>
    <mergeCell ref="C4:C5"/>
    <mergeCell ref="G4:G5"/>
  </mergeCells>
  <printOptions horizontalCentered="1"/>
  <pageMargins left="0.389583333333333" right="0.389583333333333" top="0.579861111111111" bottom="0.579861111111111" header="0.5" footer="0.5"/>
  <pageSetup paperSize="9" scale="8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G14" sqref="G14"/>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3"/>
      <c r="G1" s="88" t="s">
        <v>173</v>
      </c>
    </row>
    <row r="2" ht="39" customHeight="1" spans="1:7">
      <c r="A2" s="129" t="str">
        <f>"2025"&amp;"年“三公”经费支出预算表"</f>
        <v>2025年“三公”经费支出预算表</v>
      </c>
      <c r="B2" s="52"/>
      <c r="C2" s="52"/>
      <c r="D2" s="52"/>
      <c r="E2" s="52"/>
      <c r="F2" s="52"/>
      <c r="G2" s="52"/>
    </row>
    <row r="3" ht="18.75" customHeight="1" spans="1:7">
      <c r="A3" s="42" t="str">
        <f>"单位名称："&amp;"临沧市强制隔离戒毒所"</f>
        <v>单位名称：临沧市强制隔离戒毒所</v>
      </c>
      <c r="B3" s="142"/>
      <c r="C3" s="143"/>
      <c r="D3" s="63"/>
      <c r="E3" s="30"/>
      <c r="G3" s="88" t="s">
        <v>174</v>
      </c>
    </row>
    <row r="4" ht="18.75" customHeight="1" spans="1:7">
      <c r="A4" s="10" t="s">
        <v>175</v>
      </c>
      <c r="B4" s="10" t="s">
        <v>176</v>
      </c>
      <c r="C4" s="31" t="s">
        <v>177</v>
      </c>
      <c r="D4" s="12" t="s">
        <v>178</v>
      </c>
      <c r="E4" s="13"/>
      <c r="F4" s="14"/>
      <c r="G4" s="31" t="s">
        <v>179</v>
      </c>
    </row>
    <row r="5" ht="18.75" customHeight="1" spans="1:7">
      <c r="A5" s="17"/>
      <c r="B5" s="144"/>
      <c r="C5" s="33"/>
      <c r="D5" s="65" t="s">
        <v>58</v>
      </c>
      <c r="E5" s="65" t="s">
        <v>180</v>
      </c>
      <c r="F5" s="65" t="s">
        <v>181</v>
      </c>
      <c r="G5" s="33"/>
    </row>
    <row r="6" ht="18.75" customHeight="1" spans="1:7">
      <c r="A6" s="145">
        <v>1</v>
      </c>
      <c r="B6" s="146">
        <v>1</v>
      </c>
      <c r="C6" s="147">
        <v>2</v>
      </c>
      <c r="D6" s="148">
        <v>3</v>
      </c>
      <c r="E6" s="148">
        <v>4</v>
      </c>
      <c r="F6" s="148">
        <v>5</v>
      </c>
      <c r="G6" s="147">
        <v>6</v>
      </c>
    </row>
    <row r="7" ht="18.75" customHeight="1" spans="1:7">
      <c r="A7" s="149" t="s">
        <v>56</v>
      </c>
      <c r="B7" s="150">
        <v>20000</v>
      </c>
      <c r="C7" s="150"/>
      <c r="D7" s="150">
        <v>15000</v>
      </c>
      <c r="E7" s="150"/>
      <c r="F7" s="150">
        <v>15000</v>
      </c>
      <c r="G7" s="150">
        <v>5000</v>
      </c>
    </row>
    <row r="8" ht="18.75" customHeight="1" spans="1:7">
      <c r="A8" s="151" t="s">
        <v>182</v>
      </c>
      <c r="B8" s="150"/>
      <c r="C8" s="150"/>
      <c r="D8" s="150"/>
      <c r="E8" s="150"/>
      <c r="F8" s="150"/>
      <c r="G8" s="150"/>
    </row>
    <row r="9" ht="18.75" customHeight="1" spans="1:7">
      <c r="A9" s="151" t="s">
        <v>183</v>
      </c>
      <c r="B9" s="150">
        <v>20000</v>
      </c>
      <c r="C9" s="150"/>
      <c r="D9" s="150">
        <v>15000</v>
      </c>
      <c r="E9" s="150"/>
      <c r="F9" s="150">
        <v>15000</v>
      </c>
      <c r="G9" s="150">
        <v>5000</v>
      </c>
    </row>
    <row r="10" ht="18.75" customHeight="1" spans="1:7">
      <c r="A10" s="151" t="s">
        <v>184</v>
      </c>
      <c r="B10" s="150"/>
      <c r="C10" s="150"/>
      <c r="D10" s="150"/>
      <c r="E10" s="150"/>
      <c r="F10" s="150"/>
      <c r="G10" s="150"/>
    </row>
    <row r="11" ht="18.75" customHeight="1" spans="1:7">
      <c r="A11" s="151" t="s">
        <v>185</v>
      </c>
      <c r="B11" s="150"/>
      <c r="C11" s="150"/>
      <c r="D11" s="150"/>
      <c r="E11" s="150"/>
      <c r="F11" s="150"/>
      <c r="G11" s="150"/>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topLeftCell="A22" workbookViewId="0">
      <selection activeCell="K30" sqref="K3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30"/>
      <c r="O1" s="30"/>
      <c r="P1" s="30"/>
      <c r="Q1" s="68"/>
      <c r="U1" s="127"/>
      <c r="W1" s="39" t="s">
        <v>186</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"单位名称："&amp;"临沧市强制隔离戒毒所"</f>
        <v>单位名称：临沧市强制隔离戒毒所</v>
      </c>
      <c r="B3" s="130"/>
      <c r="C3" s="130"/>
      <c r="D3" s="130"/>
      <c r="E3" s="130"/>
      <c r="F3" s="130"/>
      <c r="G3" s="130"/>
      <c r="H3" s="72"/>
      <c r="I3" s="72"/>
      <c r="J3" s="72"/>
      <c r="K3" s="72"/>
      <c r="L3" s="72"/>
      <c r="M3" s="72"/>
      <c r="N3" s="94"/>
      <c r="O3" s="94"/>
      <c r="P3" s="94"/>
      <c r="Q3" s="72"/>
      <c r="U3" s="127"/>
      <c r="W3" s="39" t="s">
        <v>174</v>
      </c>
    </row>
    <row r="4" ht="18" customHeight="1" spans="1:23">
      <c r="A4" s="10" t="s">
        <v>187</v>
      </c>
      <c r="B4" s="10" t="s">
        <v>188</v>
      </c>
      <c r="C4" s="10" t="s">
        <v>189</v>
      </c>
      <c r="D4" s="10" t="s">
        <v>190</v>
      </c>
      <c r="E4" s="10" t="s">
        <v>191</v>
      </c>
      <c r="F4" s="10" t="s">
        <v>192</v>
      </c>
      <c r="G4" s="10" t="s">
        <v>193</v>
      </c>
      <c r="H4" s="131" t="s">
        <v>194</v>
      </c>
      <c r="I4" s="67" t="s">
        <v>194</v>
      </c>
      <c r="J4" s="67"/>
      <c r="K4" s="67"/>
      <c r="L4" s="67"/>
      <c r="M4" s="67"/>
      <c r="N4" s="13"/>
      <c r="O4" s="13"/>
      <c r="P4" s="13"/>
      <c r="Q4" s="75" t="s">
        <v>62</v>
      </c>
      <c r="R4" s="67" t="s">
        <v>79</v>
      </c>
      <c r="S4" s="67"/>
      <c r="T4" s="67"/>
      <c r="U4" s="67"/>
      <c r="V4" s="67"/>
      <c r="W4" s="138"/>
    </row>
    <row r="5" ht="18" customHeight="1" spans="1:23">
      <c r="A5" s="15"/>
      <c r="B5" s="126"/>
      <c r="C5" s="15"/>
      <c r="D5" s="15"/>
      <c r="E5" s="15"/>
      <c r="F5" s="15"/>
      <c r="G5" s="15"/>
      <c r="H5" s="108" t="s">
        <v>195</v>
      </c>
      <c r="I5" s="131" t="s">
        <v>59</v>
      </c>
      <c r="J5" s="67"/>
      <c r="K5" s="67"/>
      <c r="L5" s="67"/>
      <c r="M5" s="138"/>
      <c r="N5" s="12" t="s">
        <v>196</v>
      </c>
      <c r="O5" s="13"/>
      <c r="P5" s="14"/>
      <c r="Q5" s="10" t="s">
        <v>62</v>
      </c>
      <c r="R5" s="131" t="s">
        <v>79</v>
      </c>
      <c r="S5" s="75" t="s">
        <v>65</v>
      </c>
      <c r="T5" s="67" t="s">
        <v>79</v>
      </c>
      <c r="U5" s="75" t="s">
        <v>67</v>
      </c>
      <c r="V5" s="75" t="s">
        <v>68</v>
      </c>
      <c r="W5" s="140" t="s">
        <v>69</v>
      </c>
    </row>
    <row r="6" ht="18.75" customHeight="1" spans="1:23">
      <c r="A6" s="32"/>
      <c r="B6" s="32"/>
      <c r="C6" s="32"/>
      <c r="D6" s="32"/>
      <c r="E6" s="32"/>
      <c r="F6" s="32"/>
      <c r="G6" s="32"/>
      <c r="H6" s="32"/>
      <c r="I6" s="139" t="s">
        <v>197</v>
      </c>
      <c r="J6" s="10" t="s">
        <v>198</v>
      </c>
      <c r="K6" s="10" t="s">
        <v>199</v>
      </c>
      <c r="L6" s="10" t="s">
        <v>200</v>
      </c>
      <c r="M6" s="10" t="s">
        <v>201</v>
      </c>
      <c r="N6" s="10" t="s">
        <v>59</v>
      </c>
      <c r="O6" s="10" t="s">
        <v>60</v>
      </c>
      <c r="P6" s="10" t="s">
        <v>61</v>
      </c>
      <c r="Q6" s="32"/>
      <c r="R6" s="10" t="s">
        <v>58</v>
      </c>
      <c r="S6" s="10" t="s">
        <v>65</v>
      </c>
      <c r="T6" s="10" t="s">
        <v>202</v>
      </c>
      <c r="U6" s="10" t="s">
        <v>67</v>
      </c>
      <c r="V6" s="10" t="s">
        <v>68</v>
      </c>
      <c r="W6" s="10" t="s">
        <v>69</v>
      </c>
    </row>
    <row r="7" ht="37.5" customHeight="1" spans="1:23">
      <c r="A7" s="111"/>
      <c r="B7" s="111"/>
      <c r="C7" s="111"/>
      <c r="D7" s="111"/>
      <c r="E7" s="111"/>
      <c r="F7" s="111"/>
      <c r="G7" s="111"/>
      <c r="H7" s="111"/>
      <c r="I7" s="93"/>
      <c r="J7" s="17" t="s">
        <v>203</v>
      </c>
      <c r="K7" s="17" t="s">
        <v>199</v>
      </c>
      <c r="L7" s="17" t="s">
        <v>200</v>
      </c>
      <c r="M7" s="17" t="s">
        <v>201</v>
      </c>
      <c r="N7" s="17" t="s">
        <v>199</v>
      </c>
      <c r="O7" s="17" t="s">
        <v>200</v>
      </c>
      <c r="P7" s="17" t="s">
        <v>201</v>
      </c>
      <c r="Q7" s="17" t="s">
        <v>62</v>
      </c>
      <c r="R7" s="17" t="s">
        <v>58</v>
      </c>
      <c r="S7" s="17" t="s">
        <v>65</v>
      </c>
      <c r="T7" s="17" t="s">
        <v>202</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13417683.2</v>
      </c>
      <c r="I9" s="23">
        <v>13417683.2</v>
      </c>
      <c r="J9" s="23"/>
      <c r="K9" s="23"/>
      <c r="L9" s="23">
        <v>13417683.2</v>
      </c>
      <c r="M9" s="23"/>
      <c r="N9" s="23"/>
      <c r="O9" s="23"/>
      <c r="P9" s="23"/>
      <c r="Q9" s="23"/>
      <c r="R9" s="23"/>
      <c r="S9" s="23"/>
      <c r="T9" s="23"/>
      <c r="U9" s="23"/>
      <c r="V9" s="23"/>
      <c r="W9" s="23"/>
    </row>
    <row r="10" ht="21" customHeight="1" spans="1:23">
      <c r="A10" s="134" t="s">
        <v>71</v>
      </c>
      <c r="B10" s="21"/>
      <c r="C10" s="21"/>
      <c r="D10" s="21"/>
      <c r="E10" s="21"/>
      <c r="F10" s="21"/>
      <c r="G10" s="21"/>
      <c r="H10" s="23">
        <v>13417683.2</v>
      </c>
      <c r="I10" s="23">
        <v>13417683.2</v>
      </c>
      <c r="J10" s="23"/>
      <c r="K10" s="23"/>
      <c r="L10" s="23">
        <v>13417683.2</v>
      </c>
      <c r="M10" s="23"/>
      <c r="N10" s="23"/>
      <c r="O10" s="23"/>
      <c r="P10" s="23"/>
      <c r="Q10" s="23"/>
      <c r="R10" s="23"/>
      <c r="S10" s="23"/>
      <c r="T10" s="23"/>
      <c r="U10" s="23"/>
      <c r="V10" s="23"/>
      <c r="W10" s="23"/>
    </row>
    <row r="11" ht="21" customHeight="1" spans="1:23">
      <c r="A11" s="134" t="s">
        <v>71</v>
      </c>
      <c r="B11" s="21" t="s">
        <v>204</v>
      </c>
      <c r="C11" s="21" t="s">
        <v>205</v>
      </c>
      <c r="D11" s="21" t="s">
        <v>89</v>
      </c>
      <c r="E11" s="21" t="s">
        <v>90</v>
      </c>
      <c r="F11" s="21" t="s">
        <v>206</v>
      </c>
      <c r="G11" s="21" t="s">
        <v>207</v>
      </c>
      <c r="H11" s="23">
        <v>2650776</v>
      </c>
      <c r="I11" s="23">
        <v>2650776</v>
      </c>
      <c r="J11" s="23"/>
      <c r="K11" s="23"/>
      <c r="L11" s="23">
        <v>2650776</v>
      </c>
      <c r="M11" s="23"/>
      <c r="N11" s="23"/>
      <c r="O11" s="23"/>
      <c r="P11" s="23"/>
      <c r="Q11" s="23"/>
      <c r="R11" s="23"/>
      <c r="S11" s="23"/>
      <c r="T11" s="23"/>
      <c r="U11" s="23"/>
      <c r="V11" s="23"/>
      <c r="W11" s="23"/>
    </row>
    <row r="12" ht="21" customHeight="1" spans="1:23">
      <c r="A12" s="134" t="s">
        <v>71</v>
      </c>
      <c r="B12" s="21" t="s">
        <v>204</v>
      </c>
      <c r="C12" s="21" t="s">
        <v>205</v>
      </c>
      <c r="D12" s="21" t="s">
        <v>89</v>
      </c>
      <c r="E12" s="21" t="s">
        <v>90</v>
      </c>
      <c r="F12" s="21" t="s">
        <v>208</v>
      </c>
      <c r="G12" s="21" t="s">
        <v>209</v>
      </c>
      <c r="H12" s="23">
        <v>4923984</v>
      </c>
      <c r="I12" s="23">
        <v>4923984</v>
      </c>
      <c r="J12" s="23"/>
      <c r="K12" s="23"/>
      <c r="L12" s="23">
        <v>4923984</v>
      </c>
      <c r="M12" s="23"/>
      <c r="N12" s="23"/>
      <c r="O12" s="23"/>
      <c r="P12" s="23"/>
      <c r="Q12" s="23"/>
      <c r="R12" s="23"/>
      <c r="S12" s="23"/>
      <c r="T12" s="23"/>
      <c r="U12" s="23"/>
      <c r="V12" s="23"/>
      <c r="W12" s="23"/>
    </row>
    <row r="13" ht="21" customHeight="1" spans="1:23">
      <c r="A13" s="134" t="s">
        <v>71</v>
      </c>
      <c r="B13" s="21" t="s">
        <v>210</v>
      </c>
      <c r="C13" s="21" t="s">
        <v>211</v>
      </c>
      <c r="D13" s="21" t="s">
        <v>89</v>
      </c>
      <c r="E13" s="21" t="s">
        <v>90</v>
      </c>
      <c r="F13" s="21" t="s">
        <v>212</v>
      </c>
      <c r="G13" s="21" t="s">
        <v>213</v>
      </c>
      <c r="H13" s="23">
        <v>1270920</v>
      </c>
      <c r="I13" s="23">
        <v>1270920</v>
      </c>
      <c r="J13" s="23"/>
      <c r="K13" s="23"/>
      <c r="L13" s="23">
        <v>1270920</v>
      </c>
      <c r="M13" s="23"/>
      <c r="N13" s="23"/>
      <c r="O13" s="23"/>
      <c r="P13" s="23"/>
      <c r="Q13" s="23"/>
      <c r="R13" s="23"/>
      <c r="S13" s="23"/>
      <c r="T13" s="23"/>
      <c r="U13" s="23"/>
      <c r="V13" s="23"/>
      <c r="W13" s="23"/>
    </row>
    <row r="14" ht="21" customHeight="1" spans="1:23">
      <c r="A14" s="134" t="s">
        <v>71</v>
      </c>
      <c r="B14" s="21" t="s">
        <v>204</v>
      </c>
      <c r="C14" s="21" t="s">
        <v>205</v>
      </c>
      <c r="D14" s="21" t="s">
        <v>89</v>
      </c>
      <c r="E14" s="21" t="s">
        <v>90</v>
      </c>
      <c r="F14" s="21" t="s">
        <v>212</v>
      </c>
      <c r="G14" s="21" t="s">
        <v>213</v>
      </c>
      <c r="H14" s="23">
        <v>220898</v>
      </c>
      <c r="I14" s="23">
        <v>220898</v>
      </c>
      <c r="J14" s="23"/>
      <c r="K14" s="23"/>
      <c r="L14" s="23">
        <v>220898</v>
      </c>
      <c r="M14" s="23"/>
      <c r="N14" s="23"/>
      <c r="O14" s="23"/>
      <c r="P14" s="23"/>
      <c r="Q14" s="23"/>
      <c r="R14" s="23"/>
      <c r="S14" s="23"/>
      <c r="T14" s="23"/>
      <c r="U14" s="23"/>
      <c r="V14" s="23"/>
      <c r="W14" s="23"/>
    </row>
    <row r="15" ht="21" customHeight="1" spans="1:23">
      <c r="A15" s="134" t="s">
        <v>71</v>
      </c>
      <c r="B15" s="21" t="s">
        <v>214</v>
      </c>
      <c r="C15" s="21" t="s">
        <v>215</v>
      </c>
      <c r="D15" s="21" t="s">
        <v>107</v>
      </c>
      <c r="E15" s="21" t="s">
        <v>108</v>
      </c>
      <c r="F15" s="21" t="s">
        <v>216</v>
      </c>
      <c r="G15" s="21" t="s">
        <v>217</v>
      </c>
      <c r="H15" s="23"/>
      <c r="I15" s="23"/>
      <c r="J15" s="23"/>
      <c r="K15" s="23"/>
      <c r="L15" s="23"/>
      <c r="M15" s="23"/>
      <c r="N15" s="23"/>
      <c r="O15" s="23"/>
      <c r="P15" s="23"/>
      <c r="Q15" s="23"/>
      <c r="R15" s="23"/>
      <c r="S15" s="23"/>
      <c r="T15" s="23"/>
      <c r="U15" s="23"/>
      <c r="V15" s="23"/>
      <c r="W15" s="23"/>
    </row>
    <row r="16" ht="21" customHeight="1" spans="1:23">
      <c r="A16" s="134" t="s">
        <v>71</v>
      </c>
      <c r="B16" s="21" t="s">
        <v>214</v>
      </c>
      <c r="C16" s="21" t="s">
        <v>215</v>
      </c>
      <c r="D16" s="21" t="s">
        <v>107</v>
      </c>
      <c r="E16" s="21" t="s">
        <v>108</v>
      </c>
      <c r="F16" s="21" t="s">
        <v>216</v>
      </c>
      <c r="G16" s="21" t="s">
        <v>217</v>
      </c>
      <c r="H16" s="23">
        <v>1227135.68</v>
      </c>
      <c r="I16" s="23">
        <v>1227135.68</v>
      </c>
      <c r="J16" s="23"/>
      <c r="K16" s="23"/>
      <c r="L16" s="23">
        <v>1227135.68</v>
      </c>
      <c r="M16" s="23"/>
      <c r="N16" s="23"/>
      <c r="O16" s="23"/>
      <c r="P16" s="23"/>
      <c r="Q16" s="23"/>
      <c r="R16" s="23"/>
      <c r="S16" s="23"/>
      <c r="T16" s="23"/>
      <c r="U16" s="23"/>
      <c r="V16" s="23"/>
      <c r="W16" s="23"/>
    </row>
    <row r="17" ht="21" customHeight="1" spans="1:23">
      <c r="A17" s="134" t="s">
        <v>71</v>
      </c>
      <c r="B17" s="21" t="s">
        <v>214</v>
      </c>
      <c r="C17" s="21" t="s">
        <v>215</v>
      </c>
      <c r="D17" s="21" t="s">
        <v>218</v>
      </c>
      <c r="E17" s="21" t="s">
        <v>219</v>
      </c>
      <c r="F17" s="21" t="s">
        <v>220</v>
      </c>
      <c r="G17" s="21" t="s">
        <v>221</v>
      </c>
      <c r="H17" s="23"/>
      <c r="I17" s="23"/>
      <c r="J17" s="23"/>
      <c r="K17" s="23"/>
      <c r="L17" s="23"/>
      <c r="M17" s="23"/>
      <c r="N17" s="23"/>
      <c r="O17" s="23"/>
      <c r="P17" s="23"/>
      <c r="Q17" s="23"/>
      <c r="R17" s="23"/>
      <c r="S17" s="23"/>
      <c r="T17" s="23"/>
      <c r="U17" s="23"/>
      <c r="V17" s="23"/>
      <c r="W17" s="23"/>
    </row>
    <row r="18" ht="21" customHeight="1" spans="1:23">
      <c r="A18" s="134" t="s">
        <v>71</v>
      </c>
      <c r="B18" s="21" t="s">
        <v>214</v>
      </c>
      <c r="C18" s="21" t="s">
        <v>215</v>
      </c>
      <c r="D18" s="21" t="s">
        <v>113</v>
      </c>
      <c r="E18" s="21" t="s">
        <v>114</v>
      </c>
      <c r="F18" s="21" t="s">
        <v>222</v>
      </c>
      <c r="G18" s="21" t="s">
        <v>223</v>
      </c>
      <c r="H18" s="23">
        <v>544541.46</v>
      </c>
      <c r="I18" s="23">
        <v>544541.46</v>
      </c>
      <c r="J18" s="23"/>
      <c r="K18" s="23"/>
      <c r="L18" s="23">
        <v>544541.46</v>
      </c>
      <c r="M18" s="23"/>
      <c r="N18" s="23"/>
      <c r="O18" s="23"/>
      <c r="P18" s="23"/>
      <c r="Q18" s="23"/>
      <c r="R18" s="23"/>
      <c r="S18" s="23"/>
      <c r="T18" s="23"/>
      <c r="U18" s="23"/>
      <c r="V18" s="23"/>
      <c r="W18" s="23"/>
    </row>
    <row r="19" ht="21" customHeight="1" spans="1:23">
      <c r="A19" s="134" t="s">
        <v>71</v>
      </c>
      <c r="B19" s="21" t="s">
        <v>214</v>
      </c>
      <c r="C19" s="21" t="s">
        <v>215</v>
      </c>
      <c r="D19" s="21" t="s">
        <v>224</v>
      </c>
      <c r="E19" s="21" t="s">
        <v>225</v>
      </c>
      <c r="F19" s="21" t="s">
        <v>222</v>
      </c>
      <c r="G19" s="21" t="s">
        <v>223</v>
      </c>
      <c r="H19" s="23"/>
      <c r="I19" s="23"/>
      <c r="J19" s="23"/>
      <c r="K19" s="23"/>
      <c r="L19" s="23"/>
      <c r="M19" s="23"/>
      <c r="N19" s="23"/>
      <c r="O19" s="23"/>
      <c r="P19" s="23"/>
      <c r="Q19" s="23"/>
      <c r="R19" s="23"/>
      <c r="S19" s="23"/>
      <c r="T19" s="23"/>
      <c r="U19" s="23"/>
      <c r="V19" s="23"/>
      <c r="W19" s="23"/>
    </row>
    <row r="20" ht="21" customHeight="1" spans="1:23">
      <c r="A20" s="134" t="s">
        <v>71</v>
      </c>
      <c r="B20" s="21" t="s">
        <v>214</v>
      </c>
      <c r="C20" s="21" t="s">
        <v>215</v>
      </c>
      <c r="D20" s="21" t="s">
        <v>224</v>
      </c>
      <c r="E20" s="21" t="s">
        <v>225</v>
      </c>
      <c r="F20" s="21" t="s">
        <v>222</v>
      </c>
      <c r="G20" s="21" t="s">
        <v>223</v>
      </c>
      <c r="H20" s="23"/>
      <c r="I20" s="23"/>
      <c r="J20" s="23"/>
      <c r="K20" s="23"/>
      <c r="L20" s="23"/>
      <c r="M20" s="23"/>
      <c r="N20" s="23"/>
      <c r="O20" s="23"/>
      <c r="P20" s="23"/>
      <c r="Q20" s="23"/>
      <c r="R20" s="23"/>
      <c r="S20" s="23"/>
      <c r="T20" s="23"/>
      <c r="U20" s="23"/>
      <c r="V20" s="23"/>
      <c r="W20" s="23"/>
    </row>
    <row r="21" ht="21" customHeight="1" spans="1:23">
      <c r="A21" s="134" t="s">
        <v>71</v>
      </c>
      <c r="B21" s="21" t="s">
        <v>214</v>
      </c>
      <c r="C21" s="21" t="s">
        <v>215</v>
      </c>
      <c r="D21" s="21" t="s">
        <v>115</v>
      </c>
      <c r="E21" s="21" t="s">
        <v>116</v>
      </c>
      <c r="F21" s="21" t="s">
        <v>226</v>
      </c>
      <c r="G21" s="21" t="s">
        <v>227</v>
      </c>
      <c r="H21" s="23"/>
      <c r="I21" s="23"/>
      <c r="J21" s="23"/>
      <c r="K21" s="23"/>
      <c r="L21" s="23"/>
      <c r="M21" s="23"/>
      <c r="N21" s="23"/>
      <c r="O21" s="23"/>
      <c r="P21" s="23"/>
      <c r="Q21" s="23"/>
      <c r="R21" s="23"/>
      <c r="S21" s="23"/>
      <c r="T21" s="23"/>
      <c r="U21" s="23"/>
      <c r="V21" s="23"/>
      <c r="W21" s="23"/>
    </row>
    <row r="22" ht="21" customHeight="1" spans="1:23">
      <c r="A22" s="134" t="s">
        <v>71</v>
      </c>
      <c r="B22" s="21" t="s">
        <v>214</v>
      </c>
      <c r="C22" s="21" t="s">
        <v>215</v>
      </c>
      <c r="D22" s="21" t="s">
        <v>115</v>
      </c>
      <c r="E22" s="21" t="s">
        <v>116</v>
      </c>
      <c r="F22" s="21" t="s">
        <v>226</v>
      </c>
      <c r="G22" s="21" t="s">
        <v>227</v>
      </c>
      <c r="H22" s="23">
        <v>232067.94</v>
      </c>
      <c r="I22" s="23">
        <v>232067.94</v>
      </c>
      <c r="J22" s="23"/>
      <c r="K22" s="23"/>
      <c r="L22" s="23">
        <v>232067.94</v>
      </c>
      <c r="M22" s="23"/>
      <c r="N22" s="23"/>
      <c r="O22" s="23"/>
      <c r="P22" s="23"/>
      <c r="Q22" s="23"/>
      <c r="R22" s="23"/>
      <c r="S22" s="23"/>
      <c r="T22" s="23"/>
      <c r="U22" s="23"/>
      <c r="V22" s="23"/>
      <c r="W22" s="23"/>
    </row>
    <row r="23" ht="21" customHeight="1" spans="1:23">
      <c r="A23" s="134" t="s">
        <v>71</v>
      </c>
      <c r="B23" s="21" t="s">
        <v>214</v>
      </c>
      <c r="C23" s="21" t="s">
        <v>215</v>
      </c>
      <c r="D23" s="21" t="s">
        <v>117</v>
      </c>
      <c r="E23" s="21" t="s">
        <v>118</v>
      </c>
      <c r="F23" s="21" t="s">
        <v>228</v>
      </c>
      <c r="G23" s="21" t="s">
        <v>229</v>
      </c>
      <c r="H23" s="23">
        <v>16632</v>
      </c>
      <c r="I23" s="23">
        <v>16632</v>
      </c>
      <c r="J23" s="23"/>
      <c r="K23" s="23"/>
      <c r="L23" s="23">
        <v>16632</v>
      </c>
      <c r="M23" s="23"/>
      <c r="N23" s="23"/>
      <c r="O23" s="23"/>
      <c r="P23" s="23"/>
      <c r="Q23" s="23"/>
      <c r="R23" s="23"/>
      <c r="S23" s="23"/>
      <c r="T23" s="23"/>
      <c r="U23" s="23"/>
      <c r="V23" s="23"/>
      <c r="W23" s="23"/>
    </row>
    <row r="24" ht="21" customHeight="1" spans="1:23">
      <c r="A24" s="134" t="s">
        <v>71</v>
      </c>
      <c r="B24" s="21" t="s">
        <v>214</v>
      </c>
      <c r="C24" s="21" t="s">
        <v>215</v>
      </c>
      <c r="D24" s="21" t="s">
        <v>117</v>
      </c>
      <c r="E24" s="21" t="s">
        <v>118</v>
      </c>
      <c r="F24" s="21" t="s">
        <v>228</v>
      </c>
      <c r="G24" s="21" t="s">
        <v>229</v>
      </c>
      <c r="H24" s="23"/>
      <c r="I24" s="23"/>
      <c r="J24" s="23"/>
      <c r="K24" s="23"/>
      <c r="L24" s="23"/>
      <c r="M24" s="23"/>
      <c r="N24" s="23"/>
      <c r="O24" s="23"/>
      <c r="P24" s="23"/>
      <c r="Q24" s="23"/>
      <c r="R24" s="23"/>
      <c r="S24" s="23"/>
      <c r="T24" s="23"/>
      <c r="U24" s="23"/>
      <c r="V24" s="23"/>
      <c r="W24" s="23"/>
    </row>
    <row r="25" ht="21" customHeight="1" spans="1:23">
      <c r="A25" s="134" t="s">
        <v>71</v>
      </c>
      <c r="B25" s="21" t="s">
        <v>214</v>
      </c>
      <c r="C25" s="21" t="s">
        <v>215</v>
      </c>
      <c r="D25" s="21" t="s">
        <v>117</v>
      </c>
      <c r="E25" s="21" t="s">
        <v>118</v>
      </c>
      <c r="F25" s="21" t="s">
        <v>228</v>
      </c>
      <c r="G25" s="21" t="s">
        <v>229</v>
      </c>
      <c r="H25" s="23"/>
      <c r="I25" s="23"/>
      <c r="J25" s="23"/>
      <c r="K25" s="23"/>
      <c r="L25" s="23"/>
      <c r="M25" s="23"/>
      <c r="N25" s="23"/>
      <c r="O25" s="23"/>
      <c r="P25" s="23"/>
      <c r="Q25" s="23"/>
      <c r="R25" s="23"/>
      <c r="S25" s="23"/>
      <c r="T25" s="23"/>
      <c r="U25" s="23"/>
      <c r="V25" s="23"/>
      <c r="W25" s="23"/>
    </row>
    <row r="26" ht="21" customHeight="1" spans="1:23">
      <c r="A26" s="134" t="s">
        <v>71</v>
      </c>
      <c r="B26" s="21" t="s">
        <v>214</v>
      </c>
      <c r="C26" s="21" t="s">
        <v>215</v>
      </c>
      <c r="D26" s="21" t="s">
        <v>117</v>
      </c>
      <c r="E26" s="21" t="s">
        <v>118</v>
      </c>
      <c r="F26" s="21" t="s">
        <v>228</v>
      </c>
      <c r="G26" s="21" t="s">
        <v>229</v>
      </c>
      <c r="H26" s="23">
        <v>15339.2</v>
      </c>
      <c r="I26" s="23">
        <v>15339.2</v>
      </c>
      <c r="J26" s="23"/>
      <c r="K26" s="23"/>
      <c r="L26" s="23">
        <v>15339.2</v>
      </c>
      <c r="M26" s="23"/>
      <c r="N26" s="23"/>
      <c r="O26" s="23"/>
      <c r="P26" s="23"/>
      <c r="Q26" s="23"/>
      <c r="R26" s="23"/>
      <c r="S26" s="23"/>
      <c r="T26" s="23"/>
      <c r="U26" s="23"/>
      <c r="V26" s="23"/>
      <c r="W26" s="23"/>
    </row>
    <row r="27" ht="21" customHeight="1" spans="1:23">
      <c r="A27" s="134" t="s">
        <v>71</v>
      </c>
      <c r="B27" s="21" t="s">
        <v>230</v>
      </c>
      <c r="C27" s="21" t="s">
        <v>124</v>
      </c>
      <c r="D27" s="21" t="s">
        <v>123</v>
      </c>
      <c r="E27" s="21" t="s">
        <v>124</v>
      </c>
      <c r="F27" s="21" t="s">
        <v>231</v>
      </c>
      <c r="G27" s="21" t="s">
        <v>124</v>
      </c>
      <c r="H27" s="23"/>
      <c r="I27" s="23"/>
      <c r="J27" s="23"/>
      <c r="K27" s="23"/>
      <c r="L27" s="23"/>
      <c r="M27" s="23"/>
      <c r="N27" s="23"/>
      <c r="O27" s="23"/>
      <c r="P27" s="23"/>
      <c r="Q27" s="23"/>
      <c r="R27" s="23"/>
      <c r="S27" s="23"/>
      <c r="T27" s="23"/>
      <c r="U27" s="23"/>
      <c r="V27" s="23"/>
      <c r="W27" s="23"/>
    </row>
    <row r="28" ht="21" customHeight="1" spans="1:23">
      <c r="A28" s="134" t="s">
        <v>71</v>
      </c>
      <c r="B28" s="21" t="s">
        <v>230</v>
      </c>
      <c r="C28" s="21" t="s">
        <v>124</v>
      </c>
      <c r="D28" s="21" t="s">
        <v>123</v>
      </c>
      <c r="E28" s="21" t="s">
        <v>124</v>
      </c>
      <c r="F28" s="21" t="s">
        <v>231</v>
      </c>
      <c r="G28" s="21" t="s">
        <v>124</v>
      </c>
      <c r="H28" s="135">
        <v>1150175.76</v>
      </c>
      <c r="I28" s="23">
        <v>1150175.76</v>
      </c>
      <c r="J28" s="23"/>
      <c r="K28" s="23"/>
      <c r="L28" s="23">
        <v>1150175.76</v>
      </c>
      <c r="M28" s="23"/>
      <c r="N28" s="23"/>
      <c r="O28" s="23"/>
      <c r="P28" s="23"/>
      <c r="Q28" s="23"/>
      <c r="R28" s="23"/>
      <c r="S28" s="23"/>
      <c r="T28" s="23"/>
      <c r="U28" s="23"/>
      <c r="V28" s="23"/>
      <c r="W28" s="23"/>
    </row>
    <row r="29" ht="21" customHeight="1" spans="1:23">
      <c r="A29" s="134" t="s">
        <v>71</v>
      </c>
      <c r="B29" s="21" t="s">
        <v>232</v>
      </c>
      <c r="C29" s="21" t="s">
        <v>233</v>
      </c>
      <c r="D29" s="21" t="s">
        <v>89</v>
      </c>
      <c r="E29" s="21" t="s">
        <v>90</v>
      </c>
      <c r="F29" s="21" t="s">
        <v>234</v>
      </c>
      <c r="G29" s="21" t="s">
        <v>235</v>
      </c>
      <c r="H29" s="135">
        <v>20000</v>
      </c>
      <c r="I29" s="23">
        <v>20000</v>
      </c>
      <c r="J29" s="23"/>
      <c r="K29" s="23"/>
      <c r="L29" s="23">
        <v>20000</v>
      </c>
      <c r="M29" s="23"/>
      <c r="N29" s="23"/>
      <c r="O29" s="23"/>
      <c r="P29" s="23"/>
      <c r="Q29" s="23"/>
      <c r="R29" s="23"/>
      <c r="S29" s="23"/>
      <c r="T29" s="23"/>
      <c r="U29" s="23"/>
      <c r="V29" s="23"/>
      <c r="W29" s="23"/>
    </row>
    <row r="30" ht="21" customHeight="1" spans="1:23">
      <c r="A30" s="134" t="s">
        <v>71</v>
      </c>
      <c r="B30" s="21" t="s">
        <v>232</v>
      </c>
      <c r="C30" s="21" t="s">
        <v>233</v>
      </c>
      <c r="D30" s="21" t="s">
        <v>89</v>
      </c>
      <c r="E30" s="21" t="s">
        <v>90</v>
      </c>
      <c r="F30" s="21" t="s">
        <v>236</v>
      </c>
      <c r="G30" s="21" t="s">
        <v>237</v>
      </c>
      <c r="H30" s="135">
        <v>130000</v>
      </c>
      <c r="I30" s="23">
        <v>130000</v>
      </c>
      <c r="J30" s="23"/>
      <c r="K30" s="23"/>
      <c r="L30" s="23">
        <v>130000</v>
      </c>
      <c r="M30" s="23"/>
      <c r="N30" s="23"/>
      <c r="O30" s="23"/>
      <c r="P30" s="23"/>
      <c r="Q30" s="23"/>
      <c r="R30" s="23"/>
      <c r="S30" s="23"/>
      <c r="T30" s="23"/>
      <c r="U30" s="23"/>
      <c r="V30" s="23"/>
      <c r="W30" s="23"/>
    </row>
    <row r="31" ht="21" customHeight="1" spans="1:23">
      <c r="A31" s="134" t="s">
        <v>71</v>
      </c>
      <c r="B31" s="21" t="s">
        <v>238</v>
      </c>
      <c r="C31" s="21" t="s">
        <v>239</v>
      </c>
      <c r="D31" s="21" t="s">
        <v>89</v>
      </c>
      <c r="E31" s="21" t="s">
        <v>90</v>
      </c>
      <c r="F31" s="21" t="s">
        <v>240</v>
      </c>
      <c r="G31" s="21" t="s">
        <v>241</v>
      </c>
      <c r="H31" s="135">
        <v>50000</v>
      </c>
      <c r="I31" s="23">
        <v>50000</v>
      </c>
      <c r="J31" s="23"/>
      <c r="K31" s="23"/>
      <c r="L31" s="23">
        <v>50000</v>
      </c>
      <c r="M31" s="23"/>
      <c r="N31" s="23"/>
      <c r="O31" s="23"/>
      <c r="P31" s="23"/>
      <c r="Q31" s="23"/>
      <c r="R31" s="23"/>
      <c r="S31" s="23"/>
      <c r="T31" s="23"/>
      <c r="U31" s="23"/>
      <c r="V31" s="23"/>
      <c r="W31" s="23"/>
    </row>
    <row r="32" ht="21" customHeight="1" spans="1:23">
      <c r="A32" s="134" t="s">
        <v>71</v>
      </c>
      <c r="B32" s="21" t="s">
        <v>242</v>
      </c>
      <c r="C32" s="21" t="s">
        <v>179</v>
      </c>
      <c r="D32" s="21" t="s">
        <v>89</v>
      </c>
      <c r="E32" s="21" t="s">
        <v>90</v>
      </c>
      <c r="F32" s="21" t="s">
        <v>243</v>
      </c>
      <c r="G32" s="21" t="s">
        <v>179</v>
      </c>
      <c r="H32" s="135">
        <v>5000</v>
      </c>
      <c r="I32" s="23">
        <v>5000</v>
      </c>
      <c r="J32" s="23"/>
      <c r="K32" s="23"/>
      <c r="L32" s="23">
        <v>5000</v>
      </c>
      <c r="M32" s="23"/>
      <c r="N32" s="23"/>
      <c r="O32" s="23"/>
      <c r="P32" s="23"/>
      <c r="Q32" s="23"/>
      <c r="R32" s="23"/>
      <c r="S32" s="23"/>
      <c r="T32" s="23"/>
      <c r="U32" s="23"/>
      <c r="V32" s="23"/>
      <c r="W32" s="23"/>
    </row>
    <row r="33" ht="21" customHeight="1" spans="1:23">
      <c r="A33" s="134" t="s">
        <v>71</v>
      </c>
      <c r="B33" s="21" t="s">
        <v>232</v>
      </c>
      <c r="C33" s="21" t="s">
        <v>233</v>
      </c>
      <c r="D33" s="21" t="s">
        <v>89</v>
      </c>
      <c r="E33" s="21" t="s">
        <v>90</v>
      </c>
      <c r="F33" s="21" t="s">
        <v>244</v>
      </c>
      <c r="G33" s="21" t="s">
        <v>245</v>
      </c>
      <c r="H33" s="135">
        <v>221560</v>
      </c>
      <c r="I33" s="23">
        <v>221560</v>
      </c>
      <c r="J33" s="23"/>
      <c r="K33" s="23"/>
      <c r="L33" s="23">
        <v>221560</v>
      </c>
      <c r="M33" s="23"/>
      <c r="N33" s="23"/>
      <c r="O33" s="23"/>
      <c r="P33" s="23"/>
      <c r="Q33" s="23"/>
      <c r="R33" s="23"/>
      <c r="S33" s="23"/>
      <c r="T33" s="23"/>
      <c r="U33" s="23"/>
      <c r="V33" s="23"/>
      <c r="W33" s="23"/>
    </row>
    <row r="34" ht="21" customHeight="1" spans="1:23">
      <c r="A34" s="134" t="s">
        <v>71</v>
      </c>
      <c r="B34" s="21" t="s">
        <v>246</v>
      </c>
      <c r="C34" s="21" t="s">
        <v>247</v>
      </c>
      <c r="D34" s="21" t="s">
        <v>105</v>
      </c>
      <c r="E34" s="21" t="s">
        <v>106</v>
      </c>
      <c r="F34" s="21" t="s">
        <v>244</v>
      </c>
      <c r="G34" s="21" t="s">
        <v>245</v>
      </c>
      <c r="H34" s="135">
        <v>600</v>
      </c>
      <c r="I34" s="23">
        <v>600</v>
      </c>
      <c r="J34" s="23"/>
      <c r="K34" s="23"/>
      <c r="L34" s="23">
        <v>600</v>
      </c>
      <c r="M34" s="23"/>
      <c r="N34" s="23"/>
      <c r="O34" s="23"/>
      <c r="P34" s="23"/>
      <c r="Q34" s="23"/>
      <c r="R34" s="23"/>
      <c r="S34" s="23"/>
      <c r="T34" s="23"/>
      <c r="U34" s="23"/>
      <c r="V34" s="23"/>
      <c r="W34" s="23"/>
    </row>
    <row r="35" ht="21" customHeight="1" spans="1:23">
      <c r="A35" s="134" t="s">
        <v>71</v>
      </c>
      <c r="B35" s="21" t="s">
        <v>248</v>
      </c>
      <c r="C35" s="21" t="s">
        <v>249</v>
      </c>
      <c r="D35" s="21" t="s">
        <v>89</v>
      </c>
      <c r="E35" s="21" t="s">
        <v>90</v>
      </c>
      <c r="F35" s="21" t="s">
        <v>250</v>
      </c>
      <c r="G35" s="21" t="s">
        <v>251</v>
      </c>
      <c r="H35" s="135">
        <v>39761.64</v>
      </c>
      <c r="I35" s="23">
        <v>39761.64</v>
      </c>
      <c r="J35" s="23"/>
      <c r="K35" s="23"/>
      <c r="L35" s="23">
        <v>39761.64</v>
      </c>
      <c r="M35" s="23"/>
      <c r="N35" s="23"/>
      <c r="O35" s="23"/>
      <c r="P35" s="23"/>
      <c r="Q35" s="23"/>
      <c r="R35" s="23"/>
      <c r="S35" s="23"/>
      <c r="T35" s="23"/>
      <c r="U35" s="23"/>
      <c r="V35" s="23"/>
      <c r="W35" s="23"/>
    </row>
    <row r="36" ht="21" customHeight="1" spans="1:23">
      <c r="A36" s="134" t="s">
        <v>71</v>
      </c>
      <c r="B36" s="21" t="s">
        <v>252</v>
      </c>
      <c r="C36" s="21" t="s">
        <v>253</v>
      </c>
      <c r="D36" s="21" t="s">
        <v>89</v>
      </c>
      <c r="E36" s="21" t="s">
        <v>90</v>
      </c>
      <c r="F36" s="21" t="s">
        <v>254</v>
      </c>
      <c r="G36" s="21" t="s">
        <v>253</v>
      </c>
      <c r="H36" s="135">
        <v>53015.52</v>
      </c>
      <c r="I36" s="23">
        <v>53015.52</v>
      </c>
      <c r="J36" s="23"/>
      <c r="K36" s="23"/>
      <c r="L36" s="23">
        <v>53015.52</v>
      </c>
      <c r="M36" s="23"/>
      <c r="N36" s="23"/>
      <c r="O36" s="23"/>
      <c r="P36" s="23"/>
      <c r="Q36" s="23"/>
      <c r="R36" s="23"/>
      <c r="S36" s="23"/>
      <c r="T36" s="23"/>
      <c r="U36" s="23"/>
      <c r="V36" s="23"/>
      <c r="W36" s="23"/>
    </row>
    <row r="37" ht="21" customHeight="1" spans="1:23">
      <c r="A37" s="134" t="s">
        <v>71</v>
      </c>
      <c r="B37" s="21" t="s">
        <v>255</v>
      </c>
      <c r="C37" s="21" t="s">
        <v>256</v>
      </c>
      <c r="D37" s="21" t="s">
        <v>89</v>
      </c>
      <c r="E37" s="21" t="s">
        <v>90</v>
      </c>
      <c r="F37" s="21" t="s">
        <v>257</v>
      </c>
      <c r="G37" s="21" t="s">
        <v>256</v>
      </c>
      <c r="H37" s="135">
        <v>1116</v>
      </c>
      <c r="I37" s="23">
        <v>1116</v>
      </c>
      <c r="J37" s="23"/>
      <c r="K37" s="23"/>
      <c r="L37" s="23">
        <v>1116</v>
      </c>
      <c r="M37" s="23"/>
      <c r="N37" s="23"/>
      <c r="O37" s="23"/>
      <c r="P37" s="23"/>
      <c r="Q37" s="23"/>
      <c r="R37" s="23"/>
      <c r="S37" s="23"/>
      <c r="T37" s="23"/>
      <c r="U37" s="23"/>
      <c r="V37" s="23"/>
      <c r="W37" s="23"/>
    </row>
    <row r="38" ht="21" customHeight="1" spans="1:23">
      <c r="A38" s="134" t="s">
        <v>71</v>
      </c>
      <c r="B38" s="21" t="s">
        <v>258</v>
      </c>
      <c r="C38" s="21" t="s">
        <v>259</v>
      </c>
      <c r="D38" s="21" t="s">
        <v>89</v>
      </c>
      <c r="E38" s="21" t="s">
        <v>90</v>
      </c>
      <c r="F38" s="21" t="s">
        <v>260</v>
      </c>
      <c r="G38" s="21" t="s">
        <v>259</v>
      </c>
      <c r="H38" s="135">
        <v>15000</v>
      </c>
      <c r="I38" s="23">
        <v>15000</v>
      </c>
      <c r="J38" s="23"/>
      <c r="K38" s="23"/>
      <c r="L38" s="23">
        <v>15000</v>
      </c>
      <c r="M38" s="23"/>
      <c r="N38" s="23"/>
      <c r="O38" s="23"/>
      <c r="P38" s="23"/>
      <c r="Q38" s="23"/>
      <c r="R38" s="23"/>
      <c r="S38" s="23"/>
      <c r="T38" s="23"/>
      <c r="U38" s="23"/>
      <c r="V38" s="23"/>
      <c r="W38" s="23"/>
    </row>
    <row r="39" ht="21" customHeight="1" spans="1:23">
      <c r="A39" s="134" t="s">
        <v>71</v>
      </c>
      <c r="B39" s="21" t="s">
        <v>261</v>
      </c>
      <c r="C39" s="21" t="s">
        <v>262</v>
      </c>
      <c r="D39" s="21" t="s">
        <v>89</v>
      </c>
      <c r="E39" s="21" t="s">
        <v>90</v>
      </c>
      <c r="F39" s="21" t="s">
        <v>240</v>
      </c>
      <c r="G39" s="21" t="s">
        <v>241</v>
      </c>
      <c r="H39" s="135">
        <v>606600</v>
      </c>
      <c r="I39" s="23">
        <v>606600</v>
      </c>
      <c r="J39" s="23"/>
      <c r="K39" s="23"/>
      <c r="L39" s="23">
        <v>606600</v>
      </c>
      <c r="M39" s="23"/>
      <c r="N39" s="23"/>
      <c r="O39" s="23"/>
      <c r="P39" s="23"/>
      <c r="Q39" s="23"/>
      <c r="R39" s="23"/>
      <c r="S39" s="23"/>
      <c r="T39" s="23"/>
      <c r="U39" s="23"/>
      <c r="V39" s="23"/>
      <c r="W39" s="23"/>
    </row>
    <row r="40" ht="21" customHeight="1" spans="1:23">
      <c r="A40" s="134" t="s">
        <v>71</v>
      </c>
      <c r="B40" s="21" t="s">
        <v>263</v>
      </c>
      <c r="C40" s="21" t="s">
        <v>264</v>
      </c>
      <c r="D40" s="21" t="s">
        <v>105</v>
      </c>
      <c r="E40" s="21" t="s">
        <v>106</v>
      </c>
      <c r="F40" s="21" t="s">
        <v>265</v>
      </c>
      <c r="G40" s="21" t="s">
        <v>266</v>
      </c>
      <c r="H40" s="135">
        <v>22560</v>
      </c>
      <c r="I40" s="23">
        <v>22560</v>
      </c>
      <c r="J40" s="23"/>
      <c r="K40" s="23"/>
      <c r="L40" s="23">
        <v>22560</v>
      </c>
      <c r="M40" s="23"/>
      <c r="N40" s="23"/>
      <c r="O40" s="23"/>
      <c r="P40" s="23"/>
      <c r="Q40" s="23"/>
      <c r="R40" s="23"/>
      <c r="S40" s="23"/>
      <c r="T40" s="23"/>
      <c r="U40" s="23"/>
      <c r="V40" s="23"/>
      <c r="W40" s="23"/>
    </row>
    <row r="41" ht="21" customHeight="1" spans="1:23">
      <c r="A41" s="35" t="s">
        <v>125</v>
      </c>
      <c r="B41" s="136"/>
      <c r="C41" s="136"/>
      <c r="D41" s="136"/>
      <c r="E41" s="136"/>
      <c r="F41" s="136"/>
      <c r="G41" s="137"/>
      <c r="H41" s="23">
        <v>13417683.2</v>
      </c>
      <c r="I41" s="23">
        <v>13417683.2</v>
      </c>
      <c r="J41" s="23"/>
      <c r="K41" s="23"/>
      <c r="L41" s="23">
        <v>13417683.2</v>
      </c>
      <c r="M41" s="23"/>
      <c r="N41" s="23"/>
      <c r="O41" s="23"/>
      <c r="P41" s="23"/>
      <c r="Q41" s="23"/>
      <c r="R41" s="23"/>
      <c r="S41" s="23"/>
      <c r="T41" s="23"/>
      <c r="U41" s="23"/>
      <c r="V41" s="23"/>
      <c r="W41" s="23"/>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4"/>
  <sheetViews>
    <sheetView showZeros="0" topLeftCell="A38" workbookViewId="0">
      <selection activeCell="C16" sqref="C1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267</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"单位名称："&amp;"临沧市强制隔离戒毒所"</f>
        <v>单位名称：临沧市强制隔离戒毒所</v>
      </c>
      <c r="B3" s="8"/>
      <c r="C3" s="8"/>
      <c r="D3" s="8"/>
      <c r="E3" s="8"/>
      <c r="F3" s="8"/>
      <c r="G3" s="8"/>
      <c r="H3" s="8"/>
      <c r="I3" s="9"/>
      <c r="J3" s="9"/>
      <c r="K3" s="9"/>
      <c r="L3" s="9"/>
      <c r="M3" s="9"/>
      <c r="N3" s="9"/>
      <c r="O3" s="9"/>
      <c r="P3" s="9"/>
      <c r="Q3" s="9"/>
      <c r="R3" s="1"/>
      <c r="S3" s="1"/>
      <c r="T3" s="1"/>
      <c r="U3" s="3"/>
      <c r="V3" s="1"/>
      <c r="W3" s="40" t="s">
        <v>174</v>
      </c>
    </row>
    <row r="4" ht="18.75" customHeight="1" spans="1:23">
      <c r="A4" s="10" t="s">
        <v>268</v>
      </c>
      <c r="B4" s="11" t="s">
        <v>188</v>
      </c>
      <c r="C4" s="10" t="s">
        <v>189</v>
      </c>
      <c r="D4" s="10" t="s">
        <v>269</v>
      </c>
      <c r="E4" s="11" t="s">
        <v>190</v>
      </c>
      <c r="F4" s="11" t="s">
        <v>191</v>
      </c>
      <c r="G4" s="11" t="s">
        <v>270</v>
      </c>
      <c r="H4" s="11" t="s">
        <v>271</v>
      </c>
      <c r="I4" s="31" t="s">
        <v>56</v>
      </c>
      <c r="J4" s="12" t="s">
        <v>272</v>
      </c>
      <c r="K4" s="13"/>
      <c r="L4" s="13"/>
      <c r="M4" s="14"/>
      <c r="N4" s="12" t="s">
        <v>196</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202</v>
      </c>
      <c r="U5" s="10" t="s">
        <v>67</v>
      </c>
      <c r="V5" s="10" t="s">
        <v>68</v>
      </c>
      <c r="W5" s="10" t="s">
        <v>69</v>
      </c>
    </row>
    <row r="6" ht="18.75" customHeight="1" spans="1:23">
      <c r="A6" s="32"/>
      <c r="B6" s="32"/>
      <c r="C6" s="32"/>
      <c r="D6" s="32"/>
      <c r="E6" s="32"/>
      <c r="F6" s="32"/>
      <c r="G6" s="32"/>
      <c r="H6" s="32"/>
      <c r="I6" s="32"/>
      <c r="J6" s="125" t="s">
        <v>58</v>
      </c>
      <c r="K6" s="95"/>
      <c r="L6" s="32"/>
      <c r="M6" s="32"/>
      <c r="N6" s="32"/>
      <c r="O6" s="32"/>
      <c r="P6" s="32"/>
      <c r="Q6" s="32"/>
      <c r="R6" s="32"/>
      <c r="S6" s="126"/>
      <c r="T6" s="126"/>
      <c r="U6" s="126"/>
      <c r="V6" s="126"/>
      <c r="W6" s="126"/>
    </row>
    <row r="7" ht="18.75" customHeight="1" spans="1:23">
      <c r="A7" s="17"/>
      <c r="B7" s="33"/>
      <c r="C7" s="17"/>
      <c r="D7" s="17"/>
      <c r="E7" s="18"/>
      <c r="F7" s="18"/>
      <c r="G7" s="18"/>
      <c r="H7" s="18"/>
      <c r="I7" s="33"/>
      <c r="J7" s="47" t="s">
        <v>58</v>
      </c>
      <c r="K7" s="47" t="s">
        <v>273</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274</v>
      </c>
      <c r="D9" s="21"/>
      <c r="E9" s="21"/>
      <c r="F9" s="21"/>
      <c r="G9" s="21"/>
      <c r="H9" s="21"/>
      <c r="I9" s="23">
        <v>4953000</v>
      </c>
      <c r="J9" s="23">
        <v>4953000</v>
      </c>
      <c r="K9" s="23">
        <v>4953000</v>
      </c>
      <c r="L9" s="23"/>
      <c r="M9" s="23"/>
      <c r="N9" s="23"/>
      <c r="O9" s="23"/>
      <c r="P9" s="23"/>
      <c r="Q9" s="23"/>
      <c r="R9" s="23"/>
      <c r="S9" s="23"/>
      <c r="T9" s="23"/>
      <c r="U9" s="23"/>
      <c r="V9" s="23"/>
      <c r="W9" s="23"/>
    </row>
    <row r="10" ht="18.75" customHeight="1" spans="1:23">
      <c r="A10" s="122" t="s">
        <v>275</v>
      </c>
      <c r="B10" s="122" t="s">
        <v>276</v>
      </c>
      <c r="C10" s="21" t="s">
        <v>274</v>
      </c>
      <c r="D10" s="122" t="s">
        <v>71</v>
      </c>
      <c r="E10" s="122" t="s">
        <v>99</v>
      </c>
      <c r="F10" s="122" t="s">
        <v>100</v>
      </c>
      <c r="G10" s="122" t="s">
        <v>277</v>
      </c>
      <c r="H10" s="122" t="s">
        <v>278</v>
      </c>
      <c r="I10" s="23">
        <v>4953000</v>
      </c>
      <c r="J10" s="23">
        <v>4953000</v>
      </c>
      <c r="K10" s="23">
        <v>4953000</v>
      </c>
      <c r="L10" s="23"/>
      <c r="M10" s="23"/>
      <c r="N10" s="23"/>
      <c r="O10" s="23"/>
      <c r="P10" s="23"/>
      <c r="Q10" s="23"/>
      <c r="R10" s="23"/>
      <c r="S10" s="23"/>
      <c r="T10" s="23"/>
      <c r="U10" s="23"/>
      <c r="V10" s="23"/>
      <c r="W10" s="23"/>
    </row>
    <row r="11" ht="18.75" customHeight="1" spans="1:23">
      <c r="A11" s="25"/>
      <c r="B11" s="25"/>
      <c r="C11" s="21" t="s">
        <v>279</v>
      </c>
      <c r="D11" s="25"/>
      <c r="E11" s="25"/>
      <c r="F11" s="25"/>
      <c r="G11" s="25"/>
      <c r="H11" s="25"/>
      <c r="I11" s="23">
        <v>157295</v>
      </c>
      <c r="J11" s="23">
        <v>157295</v>
      </c>
      <c r="K11" s="23">
        <v>157295</v>
      </c>
      <c r="L11" s="23"/>
      <c r="M11" s="23"/>
      <c r="N11" s="23"/>
      <c r="O11" s="23"/>
      <c r="P11" s="23"/>
      <c r="Q11" s="23"/>
      <c r="R11" s="23"/>
      <c r="S11" s="23"/>
      <c r="T11" s="23"/>
      <c r="U11" s="23"/>
      <c r="V11" s="23"/>
      <c r="W11" s="23"/>
    </row>
    <row r="12" ht="18.75" customHeight="1" spans="1:23">
      <c r="A12" s="122" t="s">
        <v>275</v>
      </c>
      <c r="B12" s="122" t="s">
        <v>280</v>
      </c>
      <c r="C12" s="21" t="s">
        <v>279</v>
      </c>
      <c r="D12" s="122" t="s">
        <v>71</v>
      </c>
      <c r="E12" s="122" t="s">
        <v>99</v>
      </c>
      <c r="F12" s="122" t="s">
        <v>100</v>
      </c>
      <c r="G12" s="122" t="s">
        <v>281</v>
      </c>
      <c r="H12" s="122" t="s">
        <v>282</v>
      </c>
      <c r="I12" s="23">
        <v>95400</v>
      </c>
      <c r="J12" s="23">
        <v>95400</v>
      </c>
      <c r="K12" s="23">
        <v>95400</v>
      </c>
      <c r="L12" s="23"/>
      <c r="M12" s="23"/>
      <c r="N12" s="23"/>
      <c r="O12" s="23"/>
      <c r="P12" s="23"/>
      <c r="Q12" s="23"/>
      <c r="R12" s="23"/>
      <c r="S12" s="23"/>
      <c r="T12" s="23"/>
      <c r="U12" s="23"/>
      <c r="V12" s="23"/>
      <c r="W12" s="23"/>
    </row>
    <row r="13" ht="18.75" customHeight="1" spans="1:23">
      <c r="A13" s="122" t="s">
        <v>275</v>
      </c>
      <c r="B13" s="122" t="s">
        <v>280</v>
      </c>
      <c r="C13" s="21" t="s">
        <v>279</v>
      </c>
      <c r="D13" s="122" t="s">
        <v>71</v>
      </c>
      <c r="E13" s="122" t="s">
        <v>99</v>
      </c>
      <c r="F13" s="122" t="s">
        <v>100</v>
      </c>
      <c r="G13" s="122" t="s">
        <v>281</v>
      </c>
      <c r="H13" s="122" t="s">
        <v>282</v>
      </c>
      <c r="I13" s="23">
        <v>61895</v>
      </c>
      <c r="J13" s="23">
        <v>61895</v>
      </c>
      <c r="K13" s="23">
        <v>61895</v>
      </c>
      <c r="L13" s="23"/>
      <c r="M13" s="23"/>
      <c r="N13" s="23"/>
      <c r="O13" s="23"/>
      <c r="P13" s="23"/>
      <c r="Q13" s="23"/>
      <c r="R13" s="23"/>
      <c r="S13" s="23"/>
      <c r="T13" s="23"/>
      <c r="U13" s="23"/>
      <c r="V13" s="23"/>
      <c r="W13" s="23"/>
    </row>
    <row r="14" ht="18.75" customHeight="1" spans="1:23">
      <c r="A14" s="25"/>
      <c r="B14" s="25"/>
      <c r="C14" s="21" t="s">
        <v>283</v>
      </c>
      <c r="D14" s="25"/>
      <c r="E14" s="25"/>
      <c r="F14" s="25"/>
      <c r="G14" s="25"/>
      <c r="H14" s="25"/>
      <c r="I14" s="23">
        <v>553800</v>
      </c>
      <c r="J14" s="23">
        <v>553800</v>
      </c>
      <c r="K14" s="23">
        <v>553800</v>
      </c>
      <c r="L14" s="23"/>
      <c r="M14" s="23"/>
      <c r="N14" s="23"/>
      <c r="O14" s="23"/>
      <c r="P14" s="23"/>
      <c r="Q14" s="23"/>
      <c r="R14" s="23"/>
      <c r="S14" s="23"/>
      <c r="T14" s="23"/>
      <c r="U14" s="23"/>
      <c r="V14" s="23"/>
      <c r="W14" s="23"/>
    </row>
    <row r="15" ht="18.75" customHeight="1" spans="1:23">
      <c r="A15" s="122" t="s">
        <v>275</v>
      </c>
      <c r="B15" s="122" t="s">
        <v>284</v>
      </c>
      <c r="C15" s="21" t="s">
        <v>283</v>
      </c>
      <c r="D15" s="122" t="s">
        <v>71</v>
      </c>
      <c r="E15" s="122" t="s">
        <v>99</v>
      </c>
      <c r="F15" s="122" t="s">
        <v>100</v>
      </c>
      <c r="G15" s="122" t="s">
        <v>277</v>
      </c>
      <c r="H15" s="122" t="s">
        <v>278</v>
      </c>
      <c r="I15" s="23">
        <v>553800</v>
      </c>
      <c r="J15" s="23">
        <v>553800</v>
      </c>
      <c r="K15" s="23">
        <v>553800</v>
      </c>
      <c r="L15" s="23"/>
      <c r="M15" s="23"/>
      <c r="N15" s="23"/>
      <c r="O15" s="23"/>
      <c r="P15" s="23"/>
      <c r="Q15" s="23"/>
      <c r="R15" s="23"/>
      <c r="S15" s="23"/>
      <c r="T15" s="23"/>
      <c r="U15" s="23"/>
      <c r="V15" s="23"/>
      <c r="W15" s="23"/>
    </row>
    <row r="16" ht="18.75" customHeight="1" spans="1:23">
      <c r="A16" s="25"/>
      <c r="B16" s="25"/>
      <c r="C16" s="21" t="s">
        <v>285</v>
      </c>
      <c r="D16" s="25"/>
      <c r="E16" s="25"/>
      <c r="F16" s="25"/>
      <c r="G16" s="25"/>
      <c r="H16" s="25"/>
      <c r="I16" s="23">
        <v>1540918</v>
      </c>
      <c r="J16" s="23">
        <v>1540918</v>
      </c>
      <c r="K16" s="23">
        <v>1540918</v>
      </c>
      <c r="L16" s="23"/>
      <c r="M16" s="23"/>
      <c r="N16" s="23"/>
      <c r="O16" s="23"/>
      <c r="P16" s="23"/>
      <c r="Q16" s="23"/>
      <c r="R16" s="23"/>
      <c r="S16" s="23"/>
      <c r="T16" s="23"/>
      <c r="U16" s="23"/>
      <c r="V16" s="23"/>
      <c r="W16" s="23"/>
    </row>
    <row r="17" ht="18.75" customHeight="1" spans="1:23">
      <c r="A17" s="122" t="s">
        <v>275</v>
      </c>
      <c r="B17" s="122" t="s">
        <v>286</v>
      </c>
      <c r="C17" s="21" t="s">
        <v>285</v>
      </c>
      <c r="D17" s="122" t="s">
        <v>71</v>
      </c>
      <c r="E17" s="122" t="s">
        <v>95</v>
      </c>
      <c r="F17" s="122" t="s">
        <v>96</v>
      </c>
      <c r="G17" s="122" t="s">
        <v>287</v>
      </c>
      <c r="H17" s="122" t="s">
        <v>288</v>
      </c>
      <c r="I17" s="23">
        <v>401280</v>
      </c>
      <c r="J17" s="23">
        <v>401280</v>
      </c>
      <c r="K17" s="23">
        <v>401280</v>
      </c>
      <c r="L17" s="23"/>
      <c r="M17" s="23"/>
      <c r="N17" s="23"/>
      <c r="O17" s="23"/>
      <c r="P17" s="23"/>
      <c r="Q17" s="23"/>
      <c r="R17" s="23"/>
      <c r="S17" s="23"/>
      <c r="T17" s="23"/>
      <c r="U17" s="23"/>
      <c r="V17" s="23"/>
      <c r="W17" s="23"/>
    </row>
    <row r="18" ht="18.75" customHeight="1" spans="1:23">
      <c r="A18" s="122" t="s">
        <v>275</v>
      </c>
      <c r="B18" s="122" t="s">
        <v>286</v>
      </c>
      <c r="C18" s="21" t="s">
        <v>285</v>
      </c>
      <c r="D18" s="122" t="s">
        <v>71</v>
      </c>
      <c r="E18" s="122" t="s">
        <v>95</v>
      </c>
      <c r="F18" s="122" t="s">
        <v>96</v>
      </c>
      <c r="G18" s="122" t="s">
        <v>289</v>
      </c>
      <c r="H18" s="122" t="s">
        <v>290</v>
      </c>
      <c r="I18" s="23">
        <v>894638</v>
      </c>
      <c r="J18" s="23">
        <v>894638</v>
      </c>
      <c r="K18" s="23">
        <v>894638</v>
      </c>
      <c r="L18" s="23"/>
      <c r="M18" s="23"/>
      <c r="N18" s="23"/>
      <c r="O18" s="23"/>
      <c r="P18" s="23"/>
      <c r="Q18" s="23"/>
      <c r="R18" s="23"/>
      <c r="S18" s="23"/>
      <c r="T18" s="23"/>
      <c r="U18" s="23"/>
      <c r="V18" s="23"/>
      <c r="W18" s="23"/>
    </row>
    <row r="19" ht="18.75" customHeight="1" spans="1:23">
      <c r="A19" s="122" t="s">
        <v>275</v>
      </c>
      <c r="B19" s="122" t="s">
        <v>286</v>
      </c>
      <c r="C19" s="21" t="s">
        <v>285</v>
      </c>
      <c r="D19" s="122" t="s">
        <v>71</v>
      </c>
      <c r="E19" s="122" t="s">
        <v>95</v>
      </c>
      <c r="F19" s="122" t="s">
        <v>96</v>
      </c>
      <c r="G19" s="122" t="s">
        <v>289</v>
      </c>
      <c r="H19" s="122" t="s">
        <v>290</v>
      </c>
      <c r="I19" s="23">
        <v>245000</v>
      </c>
      <c r="J19" s="23">
        <v>245000</v>
      </c>
      <c r="K19" s="23">
        <v>245000</v>
      </c>
      <c r="L19" s="23"/>
      <c r="M19" s="23"/>
      <c r="N19" s="23"/>
      <c r="O19" s="23"/>
      <c r="P19" s="23"/>
      <c r="Q19" s="23"/>
      <c r="R19" s="23"/>
      <c r="S19" s="23"/>
      <c r="T19" s="23"/>
      <c r="U19" s="23"/>
      <c r="V19" s="23"/>
      <c r="W19" s="23"/>
    </row>
    <row r="20" ht="18.75" customHeight="1" spans="1:23">
      <c r="A20" s="25"/>
      <c r="B20" s="25"/>
      <c r="C20" s="21" t="s">
        <v>291</v>
      </c>
      <c r="D20" s="25"/>
      <c r="E20" s="25"/>
      <c r="F20" s="25"/>
      <c r="G20" s="25"/>
      <c r="H20" s="25"/>
      <c r="I20" s="23">
        <v>635100</v>
      </c>
      <c r="J20" s="23">
        <v>635100</v>
      </c>
      <c r="K20" s="23">
        <v>635100</v>
      </c>
      <c r="L20" s="23"/>
      <c r="M20" s="23"/>
      <c r="N20" s="23"/>
      <c r="O20" s="23"/>
      <c r="P20" s="23"/>
      <c r="Q20" s="23"/>
      <c r="R20" s="23"/>
      <c r="S20" s="23"/>
      <c r="T20" s="23"/>
      <c r="U20" s="23"/>
      <c r="V20" s="23"/>
      <c r="W20" s="23"/>
    </row>
    <row r="21" ht="18.75" customHeight="1" spans="1:23">
      <c r="A21" s="122" t="s">
        <v>275</v>
      </c>
      <c r="B21" s="122" t="s">
        <v>292</v>
      </c>
      <c r="C21" s="21" t="s">
        <v>291</v>
      </c>
      <c r="D21" s="122" t="s">
        <v>71</v>
      </c>
      <c r="E21" s="122" t="s">
        <v>95</v>
      </c>
      <c r="F21" s="122" t="s">
        <v>96</v>
      </c>
      <c r="G21" s="122" t="s">
        <v>293</v>
      </c>
      <c r="H21" s="122" t="s">
        <v>294</v>
      </c>
      <c r="I21" s="23">
        <v>581100</v>
      </c>
      <c r="J21" s="23">
        <v>581100</v>
      </c>
      <c r="K21" s="23">
        <v>581100</v>
      </c>
      <c r="L21" s="23"/>
      <c r="M21" s="23"/>
      <c r="N21" s="23"/>
      <c r="O21" s="23"/>
      <c r="P21" s="23"/>
      <c r="Q21" s="23"/>
      <c r="R21" s="23"/>
      <c r="S21" s="23"/>
      <c r="T21" s="23"/>
      <c r="U21" s="23"/>
      <c r="V21" s="23"/>
      <c r="W21" s="23"/>
    </row>
    <row r="22" ht="18.75" customHeight="1" spans="1:23">
      <c r="A22" s="122" t="s">
        <v>275</v>
      </c>
      <c r="B22" s="122" t="s">
        <v>292</v>
      </c>
      <c r="C22" s="21" t="s">
        <v>291</v>
      </c>
      <c r="D22" s="122" t="s">
        <v>71</v>
      </c>
      <c r="E22" s="122" t="s">
        <v>95</v>
      </c>
      <c r="F22" s="122" t="s">
        <v>96</v>
      </c>
      <c r="G22" s="122" t="s">
        <v>293</v>
      </c>
      <c r="H22" s="122" t="s">
        <v>294</v>
      </c>
      <c r="I22" s="23">
        <v>30000</v>
      </c>
      <c r="J22" s="23">
        <v>30000</v>
      </c>
      <c r="K22" s="23">
        <v>30000</v>
      </c>
      <c r="L22" s="23"/>
      <c r="M22" s="23"/>
      <c r="N22" s="23"/>
      <c r="O22" s="23"/>
      <c r="P22" s="23"/>
      <c r="Q22" s="23"/>
      <c r="R22" s="23"/>
      <c r="S22" s="23"/>
      <c r="T22" s="23"/>
      <c r="U22" s="23"/>
      <c r="V22" s="23"/>
      <c r="W22" s="23"/>
    </row>
    <row r="23" ht="18.75" customHeight="1" spans="1:23">
      <c r="A23" s="122" t="s">
        <v>275</v>
      </c>
      <c r="B23" s="122" t="s">
        <v>292</v>
      </c>
      <c r="C23" s="21" t="s">
        <v>291</v>
      </c>
      <c r="D23" s="122" t="s">
        <v>71</v>
      </c>
      <c r="E23" s="122" t="s">
        <v>95</v>
      </c>
      <c r="F23" s="122" t="s">
        <v>96</v>
      </c>
      <c r="G23" s="122" t="s">
        <v>289</v>
      </c>
      <c r="H23" s="122" t="s">
        <v>290</v>
      </c>
      <c r="I23" s="23">
        <v>24000</v>
      </c>
      <c r="J23" s="23">
        <v>24000</v>
      </c>
      <c r="K23" s="23">
        <v>24000</v>
      </c>
      <c r="L23" s="23"/>
      <c r="M23" s="23"/>
      <c r="N23" s="23"/>
      <c r="O23" s="23"/>
      <c r="P23" s="23"/>
      <c r="Q23" s="23"/>
      <c r="R23" s="23"/>
      <c r="S23" s="23"/>
      <c r="T23" s="23"/>
      <c r="U23" s="23"/>
      <c r="V23" s="23"/>
      <c r="W23" s="23"/>
    </row>
    <row r="24" ht="18.75" customHeight="1" spans="1:23">
      <c r="A24" s="25"/>
      <c r="B24" s="25"/>
      <c r="C24" s="21" t="s">
        <v>295</v>
      </c>
      <c r="D24" s="25"/>
      <c r="E24" s="25"/>
      <c r="F24" s="25"/>
      <c r="G24" s="25"/>
      <c r="H24" s="25"/>
      <c r="I24" s="23">
        <v>125000</v>
      </c>
      <c r="J24" s="23">
        <v>125000</v>
      </c>
      <c r="K24" s="23">
        <v>125000</v>
      </c>
      <c r="L24" s="23"/>
      <c r="M24" s="23"/>
      <c r="N24" s="23"/>
      <c r="O24" s="23"/>
      <c r="P24" s="23"/>
      <c r="Q24" s="23"/>
      <c r="R24" s="23"/>
      <c r="S24" s="23"/>
      <c r="T24" s="23"/>
      <c r="U24" s="23"/>
      <c r="V24" s="23"/>
      <c r="W24" s="23"/>
    </row>
    <row r="25" ht="18.75" customHeight="1" spans="1:23">
      <c r="A25" s="122" t="s">
        <v>275</v>
      </c>
      <c r="B25" s="122" t="s">
        <v>296</v>
      </c>
      <c r="C25" s="21" t="s">
        <v>295</v>
      </c>
      <c r="D25" s="122" t="s">
        <v>71</v>
      </c>
      <c r="E25" s="122" t="s">
        <v>93</v>
      </c>
      <c r="F25" s="122" t="s">
        <v>94</v>
      </c>
      <c r="G25" s="122" t="s">
        <v>297</v>
      </c>
      <c r="H25" s="122" t="s">
        <v>298</v>
      </c>
      <c r="I25" s="23">
        <v>10000</v>
      </c>
      <c r="J25" s="23">
        <v>10000</v>
      </c>
      <c r="K25" s="23">
        <v>10000</v>
      </c>
      <c r="L25" s="23"/>
      <c r="M25" s="23"/>
      <c r="N25" s="23"/>
      <c r="O25" s="23"/>
      <c r="P25" s="23"/>
      <c r="Q25" s="23"/>
      <c r="R25" s="23"/>
      <c r="S25" s="23"/>
      <c r="T25" s="23"/>
      <c r="U25" s="23"/>
      <c r="V25" s="23"/>
      <c r="W25" s="23"/>
    </row>
    <row r="26" ht="18.75" customHeight="1" spans="1:23">
      <c r="A26" s="122" t="s">
        <v>275</v>
      </c>
      <c r="B26" s="122" t="s">
        <v>296</v>
      </c>
      <c r="C26" s="21" t="s">
        <v>295</v>
      </c>
      <c r="D26" s="122" t="s">
        <v>71</v>
      </c>
      <c r="E26" s="122" t="s">
        <v>93</v>
      </c>
      <c r="F26" s="122" t="s">
        <v>94</v>
      </c>
      <c r="G26" s="122" t="s">
        <v>297</v>
      </c>
      <c r="H26" s="122" t="s">
        <v>298</v>
      </c>
      <c r="I26" s="23">
        <v>5000</v>
      </c>
      <c r="J26" s="23">
        <v>5000</v>
      </c>
      <c r="K26" s="23">
        <v>5000</v>
      </c>
      <c r="L26" s="23"/>
      <c r="M26" s="23"/>
      <c r="N26" s="23"/>
      <c r="O26" s="23"/>
      <c r="P26" s="23"/>
      <c r="Q26" s="23"/>
      <c r="R26" s="23"/>
      <c r="S26" s="23"/>
      <c r="T26" s="23"/>
      <c r="U26" s="23"/>
      <c r="V26" s="23"/>
      <c r="W26" s="23"/>
    </row>
    <row r="27" ht="18.75" customHeight="1" spans="1:23">
      <c r="A27" s="122" t="s">
        <v>275</v>
      </c>
      <c r="B27" s="122" t="s">
        <v>296</v>
      </c>
      <c r="C27" s="21" t="s">
        <v>295</v>
      </c>
      <c r="D27" s="122" t="s">
        <v>71</v>
      </c>
      <c r="E27" s="122" t="s">
        <v>93</v>
      </c>
      <c r="F27" s="122" t="s">
        <v>94</v>
      </c>
      <c r="G27" s="122" t="s">
        <v>297</v>
      </c>
      <c r="H27" s="122" t="s">
        <v>298</v>
      </c>
      <c r="I27" s="23">
        <v>10000</v>
      </c>
      <c r="J27" s="23">
        <v>10000</v>
      </c>
      <c r="K27" s="23">
        <v>10000</v>
      </c>
      <c r="L27" s="23"/>
      <c r="M27" s="23"/>
      <c r="N27" s="23"/>
      <c r="O27" s="23"/>
      <c r="P27" s="23"/>
      <c r="Q27" s="23"/>
      <c r="R27" s="23"/>
      <c r="S27" s="23"/>
      <c r="T27" s="23"/>
      <c r="U27" s="23"/>
      <c r="V27" s="23"/>
      <c r="W27" s="23"/>
    </row>
    <row r="28" ht="18.75" customHeight="1" spans="1:23">
      <c r="A28" s="122" t="s">
        <v>275</v>
      </c>
      <c r="B28" s="122" t="s">
        <v>296</v>
      </c>
      <c r="C28" s="21" t="s">
        <v>295</v>
      </c>
      <c r="D28" s="122" t="s">
        <v>71</v>
      </c>
      <c r="E28" s="122" t="s">
        <v>93</v>
      </c>
      <c r="F28" s="122" t="s">
        <v>94</v>
      </c>
      <c r="G28" s="122" t="s">
        <v>297</v>
      </c>
      <c r="H28" s="122" t="s">
        <v>298</v>
      </c>
      <c r="I28" s="23">
        <v>15000</v>
      </c>
      <c r="J28" s="23">
        <v>15000</v>
      </c>
      <c r="K28" s="23">
        <v>15000</v>
      </c>
      <c r="L28" s="23"/>
      <c r="M28" s="23"/>
      <c r="N28" s="23"/>
      <c r="O28" s="23"/>
      <c r="P28" s="23"/>
      <c r="Q28" s="23"/>
      <c r="R28" s="23"/>
      <c r="S28" s="23"/>
      <c r="T28" s="23"/>
      <c r="U28" s="23"/>
      <c r="V28" s="23"/>
      <c r="W28" s="23"/>
    </row>
    <row r="29" ht="18.75" customHeight="1" spans="1:23">
      <c r="A29" s="122" t="s">
        <v>275</v>
      </c>
      <c r="B29" s="122" t="s">
        <v>296</v>
      </c>
      <c r="C29" s="21" t="s">
        <v>295</v>
      </c>
      <c r="D29" s="122" t="s">
        <v>71</v>
      </c>
      <c r="E29" s="122" t="s">
        <v>93</v>
      </c>
      <c r="F29" s="122" t="s">
        <v>94</v>
      </c>
      <c r="G29" s="122" t="s">
        <v>297</v>
      </c>
      <c r="H29" s="122" t="s">
        <v>298</v>
      </c>
      <c r="I29" s="23">
        <v>85000</v>
      </c>
      <c r="J29" s="23">
        <v>85000</v>
      </c>
      <c r="K29" s="23">
        <v>85000</v>
      </c>
      <c r="L29" s="23"/>
      <c r="M29" s="23"/>
      <c r="N29" s="23"/>
      <c r="O29" s="23"/>
      <c r="P29" s="23"/>
      <c r="Q29" s="23"/>
      <c r="R29" s="23"/>
      <c r="S29" s="23"/>
      <c r="T29" s="23"/>
      <c r="U29" s="23"/>
      <c r="V29" s="23"/>
      <c r="W29" s="23"/>
    </row>
    <row r="30" ht="18.75" customHeight="1" spans="1:23">
      <c r="A30" s="25"/>
      <c r="B30" s="25"/>
      <c r="C30" s="21" t="s">
        <v>299</v>
      </c>
      <c r="D30" s="25"/>
      <c r="E30" s="25"/>
      <c r="F30" s="25"/>
      <c r="G30" s="25"/>
      <c r="H30" s="25"/>
      <c r="I30" s="23">
        <v>3037500</v>
      </c>
      <c r="J30" s="23">
        <v>3037500</v>
      </c>
      <c r="K30" s="23">
        <v>3037500</v>
      </c>
      <c r="L30" s="23"/>
      <c r="M30" s="23"/>
      <c r="N30" s="23"/>
      <c r="O30" s="23"/>
      <c r="P30" s="23"/>
      <c r="Q30" s="23"/>
      <c r="R30" s="23"/>
      <c r="S30" s="23"/>
      <c r="T30" s="23"/>
      <c r="U30" s="23"/>
      <c r="V30" s="23"/>
      <c r="W30" s="23"/>
    </row>
    <row r="31" ht="18.75" customHeight="1" spans="1:23">
      <c r="A31" s="122" t="s">
        <v>275</v>
      </c>
      <c r="B31" s="122" t="s">
        <v>300</v>
      </c>
      <c r="C31" s="21" t="s">
        <v>299</v>
      </c>
      <c r="D31" s="122" t="s">
        <v>71</v>
      </c>
      <c r="E31" s="122" t="s">
        <v>91</v>
      </c>
      <c r="F31" s="122" t="s">
        <v>92</v>
      </c>
      <c r="G31" s="122" t="s">
        <v>297</v>
      </c>
      <c r="H31" s="122" t="s">
        <v>298</v>
      </c>
      <c r="I31" s="23">
        <v>2737500</v>
      </c>
      <c r="J31" s="23">
        <v>2737500</v>
      </c>
      <c r="K31" s="23">
        <v>2737500</v>
      </c>
      <c r="L31" s="23"/>
      <c r="M31" s="23"/>
      <c r="N31" s="23"/>
      <c r="O31" s="23"/>
      <c r="P31" s="23"/>
      <c r="Q31" s="23"/>
      <c r="R31" s="23"/>
      <c r="S31" s="23"/>
      <c r="T31" s="23"/>
      <c r="U31" s="23"/>
      <c r="V31" s="23"/>
      <c r="W31" s="23"/>
    </row>
    <row r="32" ht="18.75" customHeight="1" spans="1:23">
      <c r="A32" s="122" t="s">
        <v>275</v>
      </c>
      <c r="B32" s="122" t="s">
        <v>300</v>
      </c>
      <c r="C32" s="21" t="s">
        <v>299</v>
      </c>
      <c r="D32" s="122" t="s">
        <v>71</v>
      </c>
      <c r="E32" s="122" t="s">
        <v>91</v>
      </c>
      <c r="F32" s="122" t="s">
        <v>92</v>
      </c>
      <c r="G32" s="122" t="s">
        <v>297</v>
      </c>
      <c r="H32" s="122" t="s">
        <v>298</v>
      </c>
      <c r="I32" s="23">
        <v>225000</v>
      </c>
      <c r="J32" s="23">
        <v>225000</v>
      </c>
      <c r="K32" s="23">
        <v>225000</v>
      </c>
      <c r="L32" s="23"/>
      <c r="M32" s="23"/>
      <c r="N32" s="23"/>
      <c r="O32" s="23"/>
      <c r="P32" s="23"/>
      <c r="Q32" s="23"/>
      <c r="R32" s="23"/>
      <c r="S32" s="23"/>
      <c r="T32" s="23"/>
      <c r="U32" s="23"/>
      <c r="V32" s="23"/>
      <c r="W32" s="23"/>
    </row>
    <row r="33" ht="18.75" customHeight="1" spans="1:23">
      <c r="A33" s="122" t="s">
        <v>275</v>
      </c>
      <c r="B33" s="122" t="s">
        <v>300</v>
      </c>
      <c r="C33" s="21" t="s">
        <v>299</v>
      </c>
      <c r="D33" s="122" t="s">
        <v>71</v>
      </c>
      <c r="E33" s="122" t="s">
        <v>91</v>
      </c>
      <c r="F33" s="122" t="s">
        <v>92</v>
      </c>
      <c r="G33" s="122" t="s">
        <v>297</v>
      </c>
      <c r="H33" s="122" t="s">
        <v>298</v>
      </c>
      <c r="I33" s="23">
        <v>75000</v>
      </c>
      <c r="J33" s="23">
        <v>75000</v>
      </c>
      <c r="K33" s="23">
        <v>75000</v>
      </c>
      <c r="L33" s="23"/>
      <c r="M33" s="23"/>
      <c r="N33" s="23"/>
      <c r="O33" s="23"/>
      <c r="P33" s="23"/>
      <c r="Q33" s="23"/>
      <c r="R33" s="23"/>
      <c r="S33" s="23"/>
      <c r="T33" s="23"/>
      <c r="U33" s="23"/>
      <c r="V33" s="23"/>
      <c r="W33" s="23"/>
    </row>
    <row r="34" ht="18.75" customHeight="1" spans="1:23">
      <c r="A34" s="25"/>
      <c r="B34" s="25"/>
      <c r="C34" s="21" t="s">
        <v>301</v>
      </c>
      <c r="D34" s="25"/>
      <c r="E34" s="25"/>
      <c r="F34" s="25"/>
      <c r="G34" s="25"/>
      <c r="H34" s="25"/>
      <c r="I34" s="23">
        <v>250000</v>
      </c>
      <c r="J34" s="23">
        <v>250000</v>
      </c>
      <c r="K34" s="23">
        <v>250000</v>
      </c>
      <c r="L34" s="23"/>
      <c r="M34" s="23"/>
      <c r="N34" s="23"/>
      <c r="O34" s="23"/>
      <c r="P34" s="23"/>
      <c r="Q34" s="23"/>
      <c r="R34" s="23"/>
      <c r="S34" s="23"/>
      <c r="T34" s="23"/>
      <c r="U34" s="23"/>
      <c r="V34" s="23"/>
      <c r="W34" s="23"/>
    </row>
    <row r="35" ht="18.75" customHeight="1" spans="1:23">
      <c r="A35" s="122" t="s">
        <v>275</v>
      </c>
      <c r="B35" s="122" t="s">
        <v>302</v>
      </c>
      <c r="C35" s="21" t="s">
        <v>301</v>
      </c>
      <c r="D35" s="122" t="s">
        <v>71</v>
      </c>
      <c r="E35" s="122" t="s">
        <v>91</v>
      </c>
      <c r="F35" s="122" t="s">
        <v>92</v>
      </c>
      <c r="G35" s="122" t="s">
        <v>297</v>
      </c>
      <c r="H35" s="122" t="s">
        <v>298</v>
      </c>
      <c r="I35" s="23">
        <v>250000</v>
      </c>
      <c r="J35" s="23">
        <v>250000</v>
      </c>
      <c r="K35" s="23">
        <v>250000</v>
      </c>
      <c r="L35" s="23"/>
      <c r="M35" s="23"/>
      <c r="N35" s="23"/>
      <c r="O35" s="23"/>
      <c r="P35" s="23"/>
      <c r="Q35" s="23"/>
      <c r="R35" s="23"/>
      <c r="S35" s="23"/>
      <c r="T35" s="23"/>
      <c r="U35" s="23"/>
      <c r="V35" s="23"/>
      <c r="W35" s="23"/>
    </row>
    <row r="36" ht="18.75" customHeight="1" spans="1:23">
      <c r="A36" s="25"/>
      <c r="B36" s="25"/>
      <c r="C36" s="21" t="s">
        <v>303</v>
      </c>
      <c r="D36" s="25"/>
      <c r="E36" s="25"/>
      <c r="F36" s="25"/>
      <c r="G36" s="25"/>
      <c r="H36" s="25"/>
      <c r="I36" s="23">
        <v>170000</v>
      </c>
      <c r="J36" s="23">
        <v>170000</v>
      </c>
      <c r="K36" s="23">
        <v>170000</v>
      </c>
      <c r="L36" s="23"/>
      <c r="M36" s="23"/>
      <c r="N36" s="23"/>
      <c r="O36" s="23"/>
      <c r="P36" s="23"/>
      <c r="Q36" s="23"/>
      <c r="R36" s="23"/>
      <c r="S36" s="23"/>
      <c r="T36" s="23"/>
      <c r="U36" s="23"/>
      <c r="V36" s="23"/>
      <c r="W36" s="23"/>
    </row>
    <row r="37" ht="18.75" customHeight="1" spans="1:23">
      <c r="A37" s="122" t="s">
        <v>275</v>
      </c>
      <c r="B37" s="122" t="s">
        <v>304</v>
      </c>
      <c r="C37" s="21" t="s">
        <v>303</v>
      </c>
      <c r="D37" s="122" t="s">
        <v>71</v>
      </c>
      <c r="E37" s="122" t="s">
        <v>95</v>
      </c>
      <c r="F37" s="122" t="s">
        <v>96</v>
      </c>
      <c r="G37" s="122" t="s">
        <v>305</v>
      </c>
      <c r="H37" s="122" t="s">
        <v>306</v>
      </c>
      <c r="I37" s="23">
        <v>15000</v>
      </c>
      <c r="J37" s="23">
        <v>15000</v>
      </c>
      <c r="K37" s="23">
        <v>15000</v>
      </c>
      <c r="L37" s="23"/>
      <c r="M37" s="23"/>
      <c r="N37" s="23"/>
      <c r="O37" s="23"/>
      <c r="P37" s="23"/>
      <c r="Q37" s="23"/>
      <c r="R37" s="23"/>
      <c r="S37" s="23"/>
      <c r="T37" s="23"/>
      <c r="U37" s="23"/>
      <c r="V37" s="23"/>
      <c r="W37" s="23"/>
    </row>
    <row r="38" ht="18.75" customHeight="1" spans="1:23">
      <c r="A38" s="122" t="s">
        <v>275</v>
      </c>
      <c r="B38" s="122" t="s">
        <v>304</v>
      </c>
      <c r="C38" s="21" t="s">
        <v>303</v>
      </c>
      <c r="D38" s="122" t="s">
        <v>71</v>
      </c>
      <c r="E38" s="122" t="s">
        <v>95</v>
      </c>
      <c r="F38" s="122" t="s">
        <v>96</v>
      </c>
      <c r="G38" s="122" t="s">
        <v>305</v>
      </c>
      <c r="H38" s="122" t="s">
        <v>306</v>
      </c>
      <c r="I38" s="23">
        <v>155000</v>
      </c>
      <c r="J38" s="23">
        <v>155000</v>
      </c>
      <c r="K38" s="23">
        <v>155000</v>
      </c>
      <c r="L38" s="23"/>
      <c r="M38" s="23"/>
      <c r="N38" s="23"/>
      <c r="O38" s="23"/>
      <c r="P38" s="23"/>
      <c r="Q38" s="23"/>
      <c r="R38" s="23"/>
      <c r="S38" s="23"/>
      <c r="T38" s="23"/>
      <c r="U38" s="23"/>
      <c r="V38" s="23"/>
      <c r="W38" s="23"/>
    </row>
    <row r="39" ht="18.75" customHeight="1" spans="1:23">
      <c r="A39" s="25"/>
      <c r="B39" s="25"/>
      <c r="C39" s="21" t="s">
        <v>307</v>
      </c>
      <c r="D39" s="25"/>
      <c r="E39" s="25"/>
      <c r="F39" s="25"/>
      <c r="G39" s="25"/>
      <c r="H39" s="25"/>
      <c r="I39" s="23">
        <v>250000</v>
      </c>
      <c r="J39" s="23">
        <v>250000</v>
      </c>
      <c r="K39" s="23">
        <v>250000</v>
      </c>
      <c r="L39" s="23"/>
      <c r="M39" s="23"/>
      <c r="N39" s="23"/>
      <c r="O39" s="23"/>
      <c r="P39" s="23"/>
      <c r="Q39" s="23"/>
      <c r="R39" s="23"/>
      <c r="S39" s="23"/>
      <c r="T39" s="23"/>
      <c r="U39" s="23"/>
      <c r="V39" s="23"/>
      <c r="W39" s="23"/>
    </row>
    <row r="40" ht="18.75" customHeight="1" spans="1:23">
      <c r="A40" s="122" t="s">
        <v>275</v>
      </c>
      <c r="B40" s="122" t="s">
        <v>308</v>
      </c>
      <c r="C40" s="21" t="s">
        <v>307</v>
      </c>
      <c r="D40" s="122" t="s">
        <v>71</v>
      </c>
      <c r="E40" s="122" t="s">
        <v>99</v>
      </c>
      <c r="F40" s="122" t="s">
        <v>100</v>
      </c>
      <c r="G40" s="122" t="s">
        <v>244</v>
      </c>
      <c r="H40" s="122" t="s">
        <v>245</v>
      </c>
      <c r="I40" s="23">
        <v>24800</v>
      </c>
      <c r="J40" s="23">
        <v>24800</v>
      </c>
      <c r="K40" s="23">
        <v>24800</v>
      </c>
      <c r="L40" s="23"/>
      <c r="M40" s="23"/>
      <c r="N40" s="23"/>
      <c r="O40" s="23"/>
      <c r="P40" s="23"/>
      <c r="Q40" s="23"/>
      <c r="R40" s="23"/>
      <c r="S40" s="23"/>
      <c r="T40" s="23"/>
      <c r="U40" s="23"/>
      <c r="V40" s="23"/>
      <c r="W40" s="23"/>
    </row>
    <row r="41" ht="18.75" customHeight="1" spans="1:23">
      <c r="A41" s="122" t="s">
        <v>275</v>
      </c>
      <c r="B41" s="122" t="s">
        <v>308</v>
      </c>
      <c r="C41" s="21" t="s">
        <v>307</v>
      </c>
      <c r="D41" s="122" t="s">
        <v>71</v>
      </c>
      <c r="E41" s="122" t="s">
        <v>99</v>
      </c>
      <c r="F41" s="122" t="s">
        <v>100</v>
      </c>
      <c r="G41" s="122" t="s">
        <v>244</v>
      </c>
      <c r="H41" s="122" t="s">
        <v>245</v>
      </c>
      <c r="I41" s="23">
        <v>15000</v>
      </c>
      <c r="J41" s="23">
        <v>15000</v>
      </c>
      <c r="K41" s="23">
        <v>15000</v>
      </c>
      <c r="L41" s="23"/>
      <c r="M41" s="23"/>
      <c r="N41" s="23"/>
      <c r="O41" s="23"/>
      <c r="P41" s="23"/>
      <c r="Q41" s="23"/>
      <c r="R41" s="23"/>
      <c r="S41" s="23"/>
      <c r="T41" s="23"/>
      <c r="U41" s="23"/>
      <c r="V41" s="23"/>
      <c r="W41" s="23"/>
    </row>
    <row r="42" ht="18.75" customHeight="1" spans="1:23">
      <c r="A42" s="122" t="s">
        <v>275</v>
      </c>
      <c r="B42" s="122" t="s">
        <v>308</v>
      </c>
      <c r="C42" s="21" t="s">
        <v>307</v>
      </c>
      <c r="D42" s="122" t="s">
        <v>71</v>
      </c>
      <c r="E42" s="122" t="s">
        <v>99</v>
      </c>
      <c r="F42" s="122" t="s">
        <v>100</v>
      </c>
      <c r="G42" s="122" t="s">
        <v>244</v>
      </c>
      <c r="H42" s="122" t="s">
        <v>245</v>
      </c>
      <c r="I42" s="23">
        <v>19200</v>
      </c>
      <c r="J42" s="23">
        <v>19200</v>
      </c>
      <c r="K42" s="23">
        <v>19200</v>
      </c>
      <c r="L42" s="23"/>
      <c r="M42" s="23"/>
      <c r="N42" s="23"/>
      <c r="O42" s="23"/>
      <c r="P42" s="23"/>
      <c r="Q42" s="23"/>
      <c r="R42" s="23"/>
      <c r="S42" s="23"/>
      <c r="T42" s="23"/>
      <c r="U42" s="23"/>
      <c r="V42" s="23"/>
      <c r="W42" s="23"/>
    </row>
    <row r="43" ht="18.75" customHeight="1" spans="1:23">
      <c r="A43" s="122" t="s">
        <v>275</v>
      </c>
      <c r="B43" s="122" t="s">
        <v>308</v>
      </c>
      <c r="C43" s="21" t="s">
        <v>307</v>
      </c>
      <c r="D43" s="122" t="s">
        <v>71</v>
      </c>
      <c r="E43" s="122" t="s">
        <v>99</v>
      </c>
      <c r="F43" s="122" t="s">
        <v>100</v>
      </c>
      <c r="G43" s="122" t="s">
        <v>244</v>
      </c>
      <c r="H43" s="122" t="s">
        <v>245</v>
      </c>
      <c r="I43" s="23">
        <v>37500</v>
      </c>
      <c r="J43" s="23">
        <v>37500</v>
      </c>
      <c r="K43" s="23">
        <v>37500</v>
      </c>
      <c r="L43" s="23"/>
      <c r="M43" s="23"/>
      <c r="N43" s="23"/>
      <c r="O43" s="23"/>
      <c r="P43" s="23"/>
      <c r="Q43" s="23"/>
      <c r="R43" s="23"/>
      <c r="S43" s="23"/>
      <c r="T43" s="23"/>
      <c r="U43" s="23"/>
      <c r="V43" s="23"/>
      <c r="W43" s="23"/>
    </row>
    <row r="44" ht="18.75" customHeight="1" spans="1:23">
      <c r="A44" s="122" t="s">
        <v>275</v>
      </c>
      <c r="B44" s="122" t="s">
        <v>308</v>
      </c>
      <c r="C44" s="21" t="s">
        <v>307</v>
      </c>
      <c r="D44" s="122" t="s">
        <v>71</v>
      </c>
      <c r="E44" s="122" t="s">
        <v>99</v>
      </c>
      <c r="F44" s="122" t="s">
        <v>100</v>
      </c>
      <c r="G44" s="122" t="s">
        <v>244</v>
      </c>
      <c r="H44" s="122" t="s">
        <v>245</v>
      </c>
      <c r="I44" s="23">
        <v>9000</v>
      </c>
      <c r="J44" s="23">
        <v>9000</v>
      </c>
      <c r="K44" s="23">
        <v>9000</v>
      </c>
      <c r="L44" s="23"/>
      <c r="M44" s="23"/>
      <c r="N44" s="23"/>
      <c r="O44" s="23"/>
      <c r="P44" s="23"/>
      <c r="Q44" s="23"/>
      <c r="R44" s="23"/>
      <c r="S44" s="23"/>
      <c r="T44" s="23"/>
      <c r="U44" s="23"/>
      <c r="V44" s="23"/>
      <c r="W44" s="23"/>
    </row>
    <row r="45" ht="18.75" customHeight="1" spans="1:23">
      <c r="A45" s="122" t="s">
        <v>275</v>
      </c>
      <c r="B45" s="122" t="s">
        <v>308</v>
      </c>
      <c r="C45" s="21" t="s">
        <v>307</v>
      </c>
      <c r="D45" s="122" t="s">
        <v>71</v>
      </c>
      <c r="E45" s="122" t="s">
        <v>99</v>
      </c>
      <c r="F45" s="122" t="s">
        <v>100</v>
      </c>
      <c r="G45" s="122" t="s">
        <v>244</v>
      </c>
      <c r="H45" s="122" t="s">
        <v>245</v>
      </c>
      <c r="I45" s="23">
        <v>90000</v>
      </c>
      <c r="J45" s="23">
        <v>90000</v>
      </c>
      <c r="K45" s="23">
        <v>90000</v>
      </c>
      <c r="L45" s="23"/>
      <c r="M45" s="23"/>
      <c r="N45" s="23"/>
      <c r="O45" s="23"/>
      <c r="P45" s="23"/>
      <c r="Q45" s="23"/>
      <c r="R45" s="23"/>
      <c r="S45" s="23"/>
      <c r="T45" s="23"/>
      <c r="U45" s="23"/>
      <c r="V45" s="23"/>
      <c r="W45" s="23"/>
    </row>
    <row r="46" ht="18.75" customHeight="1" spans="1:23">
      <c r="A46" s="122" t="s">
        <v>275</v>
      </c>
      <c r="B46" s="122" t="s">
        <v>308</v>
      </c>
      <c r="C46" s="21" t="s">
        <v>307</v>
      </c>
      <c r="D46" s="122" t="s">
        <v>71</v>
      </c>
      <c r="E46" s="122" t="s">
        <v>99</v>
      </c>
      <c r="F46" s="122" t="s">
        <v>100</v>
      </c>
      <c r="G46" s="122" t="s">
        <v>244</v>
      </c>
      <c r="H46" s="122" t="s">
        <v>245</v>
      </c>
      <c r="I46" s="23">
        <v>6000</v>
      </c>
      <c r="J46" s="23">
        <v>6000</v>
      </c>
      <c r="K46" s="23">
        <v>6000</v>
      </c>
      <c r="L46" s="23"/>
      <c r="M46" s="23"/>
      <c r="N46" s="23"/>
      <c r="O46" s="23"/>
      <c r="P46" s="23"/>
      <c r="Q46" s="23"/>
      <c r="R46" s="23"/>
      <c r="S46" s="23"/>
      <c r="T46" s="23"/>
      <c r="U46" s="23"/>
      <c r="V46" s="23"/>
      <c r="W46" s="23"/>
    </row>
    <row r="47" ht="18.75" customHeight="1" spans="1:23">
      <c r="A47" s="122" t="s">
        <v>275</v>
      </c>
      <c r="B47" s="122" t="s">
        <v>308</v>
      </c>
      <c r="C47" s="21" t="s">
        <v>307</v>
      </c>
      <c r="D47" s="122" t="s">
        <v>71</v>
      </c>
      <c r="E47" s="122" t="s">
        <v>99</v>
      </c>
      <c r="F47" s="122" t="s">
        <v>100</v>
      </c>
      <c r="G47" s="122" t="s">
        <v>244</v>
      </c>
      <c r="H47" s="122" t="s">
        <v>245</v>
      </c>
      <c r="I47" s="23">
        <v>4800</v>
      </c>
      <c r="J47" s="23">
        <v>4800</v>
      </c>
      <c r="K47" s="23">
        <v>4800</v>
      </c>
      <c r="L47" s="23"/>
      <c r="M47" s="23"/>
      <c r="N47" s="23"/>
      <c r="O47" s="23"/>
      <c r="P47" s="23"/>
      <c r="Q47" s="23"/>
      <c r="R47" s="23"/>
      <c r="S47" s="23"/>
      <c r="T47" s="23"/>
      <c r="U47" s="23"/>
      <c r="V47" s="23"/>
      <c r="W47" s="23"/>
    </row>
    <row r="48" ht="18.75" customHeight="1" spans="1:23">
      <c r="A48" s="122" t="s">
        <v>275</v>
      </c>
      <c r="B48" s="122" t="s">
        <v>308</v>
      </c>
      <c r="C48" s="21" t="s">
        <v>307</v>
      </c>
      <c r="D48" s="122" t="s">
        <v>71</v>
      </c>
      <c r="E48" s="122" t="s">
        <v>99</v>
      </c>
      <c r="F48" s="122" t="s">
        <v>100</v>
      </c>
      <c r="G48" s="122" t="s">
        <v>244</v>
      </c>
      <c r="H48" s="122" t="s">
        <v>245</v>
      </c>
      <c r="I48" s="23">
        <v>6200</v>
      </c>
      <c r="J48" s="23">
        <v>6200</v>
      </c>
      <c r="K48" s="23">
        <v>6200</v>
      </c>
      <c r="L48" s="23"/>
      <c r="M48" s="23"/>
      <c r="N48" s="23"/>
      <c r="O48" s="23"/>
      <c r="P48" s="23"/>
      <c r="Q48" s="23"/>
      <c r="R48" s="23"/>
      <c r="S48" s="23"/>
      <c r="T48" s="23"/>
      <c r="U48" s="23"/>
      <c r="V48" s="23"/>
      <c r="W48" s="23"/>
    </row>
    <row r="49" ht="18.75" customHeight="1" spans="1:23">
      <c r="A49" s="122" t="s">
        <v>275</v>
      </c>
      <c r="B49" s="122" t="s">
        <v>308</v>
      </c>
      <c r="C49" s="21" t="s">
        <v>307</v>
      </c>
      <c r="D49" s="122" t="s">
        <v>71</v>
      </c>
      <c r="E49" s="122" t="s">
        <v>99</v>
      </c>
      <c r="F49" s="122" t="s">
        <v>100</v>
      </c>
      <c r="G49" s="122" t="s">
        <v>244</v>
      </c>
      <c r="H49" s="122" t="s">
        <v>245</v>
      </c>
      <c r="I49" s="23">
        <v>37500</v>
      </c>
      <c r="J49" s="23">
        <v>37500</v>
      </c>
      <c r="K49" s="23">
        <v>37500</v>
      </c>
      <c r="L49" s="23"/>
      <c r="M49" s="23"/>
      <c r="N49" s="23"/>
      <c r="O49" s="23"/>
      <c r="P49" s="23"/>
      <c r="Q49" s="23"/>
      <c r="R49" s="23"/>
      <c r="S49" s="23"/>
      <c r="T49" s="23"/>
      <c r="U49" s="23"/>
      <c r="V49" s="23"/>
      <c r="W49" s="23"/>
    </row>
    <row r="50" ht="18.75" customHeight="1" spans="1:23">
      <c r="A50" s="25"/>
      <c r="B50" s="25"/>
      <c r="C50" s="21" t="s">
        <v>309</v>
      </c>
      <c r="D50" s="25"/>
      <c r="E50" s="25"/>
      <c r="F50" s="25"/>
      <c r="G50" s="25"/>
      <c r="H50" s="25"/>
      <c r="I50" s="23">
        <v>1108200</v>
      </c>
      <c r="J50" s="23">
        <v>1108200</v>
      </c>
      <c r="K50" s="23">
        <v>1108200</v>
      </c>
      <c r="L50" s="23"/>
      <c r="M50" s="23"/>
      <c r="N50" s="23"/>
      <c r="O50" s="23"/>
      <c r="P50" s="23"/>
      <c r="Q50" s="23"/>
      <c r="R50" s="23"/>
      <c r="S50" s="23"/>
      <c r="T50" s="23"/>
      <c r="U50" s="23"/>
      <c r="V50" s="23"/>
      <c r="W50" s="23"/>
    </row>
    <row r="51" ht="18.75" customHeight="1" spans="1:23">
      <c r="A51" s="122" t="s">
        <v>310</v>
      </c>
      <c r="B51" s="122" t="s">
        <v>311</v>
      </c>
      <c r="C51" s="21" t="s">
        <v>309</v>
      </c>
      <c r="D51" s="122" t="s">
        <v>71</v>
      </c>
      <c r="E51" s="122" t="s">
        <v>97</v>
      </c>
      <c r="F51" s="122" t="s">
        <v>98</v>
      </c>
      <c r="G51" s="122" t="s">
        <v>312</v>
      </c>
      <c r="H51" s="122" t="s">
        <v>313</v>
      </c>
      <c r="I51" s="23">
        <v>1108200</v>
      </c>
      <c r="J51" s="23">
        <v>1108200</v>
      </c>
      <c r="K51" s="23">
        <v>1108200</v>
      </c>
      <c r="L51" s="23"/>
      <c r="M51" s="23"/>
      <c r="N51" s="23"/>
      <c r="O51" s="23"/>
      <c r="P51" s="23"/>
      <c r="Q51" s="23"/>
      <c r="R51" s="23"/>
      <c r="S51" s="23"/>
      <c r="T51" s="23"/>
      <c r="U51" s="23"/>
      <c r="V51" s="23"/>
      <c r="W51" s="23"/>
    </row>
    <row r="52" ht="18.75" customHeight="1" spans="1:23">
      <c r="A52" s="25"/>
      <c r="B52" s="25"/>
      <c r="C52" s="21" t="s">
        <v>314</v>
      </c>
      <c r="D52" s="25"/>
      <c r="E52" s="25"/>
      <c r="F52" s="25"/>
      <c r="G52" s="25"/>
      <c r="H52" s="25"/>
      <c r="I52" s="23">
        <v>4840000</v>
      </c>
      <c r="J52" s="23">
        <v>4840000</v>
      </c>
      <c r="K52" s="23">
        <v>4840000</v>
      </c>
      <c r="L52" s="23"/>
      <c r="M52" s="23"/>
      <c r="N52" s="23"/>
      <c r="O52" s="23"/>
      <c r="P52" s="23"/>
      <c r="Q52" s="23"/>
      <c r="R52" s="23"/>
      <c r="S52" s="23"/>
      <c r="T52" s="23"/>
      <c r="U52" s="23"/>
      <c r="V52" s="23"/>
      <c r="W52" s="23"/>
    </row>
    <row r="53" ht="18.75" customHeight="1" spans="1:23">
      <c r="A53" s="122" t="s">
        <v>275</v>
      </c>
      <c r="B53" s="122" t="s">
        <v>315</v>
      </c>
      <c r="C53" s="21" t="s">
        <v>314</v>
      </c>
      <c r="D53" s="122" t="s">
        <v>71</v>
      </c>
      <c r="E53" s="122" t="s">
        <v>95</v>
      </c>
      <c r="F53" s="122" t="s">
        <v>96</v>
      </c>
      <c r="G53" s="122" t="s">
        <v>316</v>
      </c>
      <c r="H53" s="122" t="s">
        <v>294</v>
      </c>
      <c r="I53" s="23">
        <v>4840000</v>
      </c>
      <c r="J53" s="23">
        <v>4840000</v>
      </c>
      <c r="K53" s="23">
        <v>4840000</v>
      </c>
      <c r="L53" s="23"/>
      <c r="M53" s="23"/>
      <c r="N53" s="23"/>
      <c r="O53" s="23"/>
      <c r="P53" s="23"/>
      <c r="Q53" s="23"/>
      <c r="R53" s="23"/>
      <c r="S53" s="23"/>
      <c r="T53" s="23"/>
      <c r="U53" s="23"/>
      <c r="V53" s="23"/>
      <c r="W53" s="23"/>
    </row>
    <row r="54" ht="18.75" customHeight="1" spans="1:23">
      <c r="A54" s="35" t="s">
        <v>125</v>
      </c>
      <c r="B54" s="36"/>
      <c r="C54" s="36"/>
      <c r="D54" s="36"/>
      <c r="E54" s="36"/>
      <c r="F54" s="36"/>
      <c r="G54" s="36"/>
      <c r="H54" s="37"/>
      <c r="I54" s="23">
        <v>17620813</v>
      </c>
      <c r="J54" s="23">
        <v>17620813</v>
      </c>
      <c r="K54" s="23">
        <v>17620813</v>
      </c>
      <c r="L54" s="23"/>
      <c r="M54" s="23"/>
      <c r="N54" s="23"/>
      <c r="O54" s="23"/>
      <c r="P54" s="23"/>
      <c r="Q54" s="23"/>
      <c r="R54" s="23"/>
      <c r="S54" s="23"/>
      <c r="T54" s="23"/>
      <c r="U54" s="23"/>
      <c r="V54" s="23"/>
      <c r="W54" s="23"/>
    </row>
  </sheetData>
  <mergeCells count="28">
    <mergeCell ref="A2:W2"/>
    <mergeCell ref="A3:H3"/>
    <mergeCell ref="J4:M4"/>
    <mergeCell ref="N4:P4"/>
    <mergeCell ref="R4:W4"/>
    <mergeCell ref="A54:H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5"/>
  <sheetViews>
    <sheetView showZeros="0" topLeftCell="A9" workbookViewId="0">
      <selection activeCell="B70" sqref="B70:B8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317</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"单位名称："&amp;"临沧市强制隔离戒毒所"</f>
        <v>单位名称：临沧市强制隔离戒毒所</v>
      </c>
      <c r="B3" s="3"/>
      <c r="C3" s="3"/>
      <c r="D3" s="3"/>
      <c r="E3" s="3"/>
      <c r="F3" s="53"/>
      <c r="G3" s="3"/>
      <c r="H3" s="53"/>
    </row>
    <row r="4" ht="18.75" customHeight="1" spans="1:10">
      <c r="A4" s="47" t="s">
        <v>318</v>
      </c>
      <c r="B4" s="47" t="s">
        <v>319</v>
      </c>
      <c r="C4" s="47" t="s">
        <v>320</v>
      </c>
      <c r="D4" s="47" t="s">
        <v>321</v>
      </c>
      <c r="E4" s="47" t="s">
        <v>322</v>
      </c>
      <c r="F4" s="54" t="s">
        <v>323</v>
      </c>
      <c r="G4" s="47" t="s">
        <v>324</v>
      </c>
      <c r="H4" s="54" t="s">
        <v>325</v>
      </c>
      <c r="I4" s="54" t="s">
        <v>326</v>
      </c>
      <c r="J4" s="47" t="s">
        <v>327</v>
      </c>
    </row>
    <row r="5" ht="18.75" customHeight="1" spans="1:10">
      <c r="A5" s="118">
        <v>1</v>
      </c>
      <c r="B5" s="118">
        <v>2</v>
      </c>
      <c r="C5" s="118">
        <v>3</v>
      </c>
      <c r="D5" s="118">
        <v>4</v>
      </c>
      <c r="E5" s="118">
        <v>5</v>
      </c>
      <c r="F5" s="118">
        <v>6</v>
      </c>
      <c r="G5" s="118">
        <v>7</v>
      </c>
      <c r="H5" s="118">
        <v>8</v>
      </c>
      <c r="I5" s="118">
        <v>9</v>
      </c>
      <c r="J5" s="118">
        <v>10</v>
      </c>
    </row>
    <row r="6" ht="18.75" customHeight="1" spans="1:10">
      <c r="A6" s="34" t="s">
        <v>71</v>
      </c>
      <c r="B6" s="48"/>
      <c r="C6" s="48"/>
      <c r="D6" s="48"/>
      <c r="E6" s="55"/>
      <c r="F6" s="56"/>
      <c r="G6" s="55"/>
      <c r="H6" s="56"/>
      <c r="I6" s="56"/>
      <c r="J6" s="55"/>
    </row>
    <row r="7" ht="18.75" customHeight="1" spans="1:10">
      <c r="A7" s="119" t="s">
        <v>71</v>
      </c>
      <c r="B7" s="21"/>
      <c r="C7" s="21"/>
      <c r="D7" s="21"/>
      <c r="E7" s="34"/>
      <c r="F7" s="21"/>
      <c r="G7" s="34"/>
      <c r="H7" s="21"/>
      <c r="I7" s="21"/>
      <c r="J7" s="34"/>
    </row>
    <row r="8" ht="18.75" customHeight="1" spans="1:10">
      <c r="A8" s="217" t="s">
        <v>285</v>
      </c>
      <c r="B8" s="21" t="s">
        <v>328</v>
      </c>
      <c r="C8" s="21" t="s">
        <v>329</v>
      </c>
      <c r="D8" s="21" t="s">
        <v>330</v>
      </c>
      <c r="E8" s="34" t="s">
        <v>331</v>
      </c>
      <c r="F8" s="21" t="s">
        <v>332</v>
      </c>
      <c r="G8" s="34" t="s">
        <v>333</v>
      </c>
      <c r="H8" s="21" t="s">
        <v>334</v>
      </c>
      <c r="I8" s="21" t="s">
        <v>335</v>
      </c>
      <c r="J8" s="34" t="s">
        <v>336</v>
      </c>
    </row>
    <row r="9" ht="18.75" customHeight="1" spans="1:10">
      <c r="A9" s="217" t="s">
        <v>285</v>
      </c>
      <c r="B9" s="21" t="s">
        <v>328</v>
      </c>
      <c r="C9" s="21" t="s">
        <v>329</v>
      </c>
      <c r="D9" s="21" t="s">
        <v>330</v>
      </c>
      <c r="E9" s="34" t="s">
        <v>337</v>
      </c>
      <c r="F9" s="21" t="s">
        <v>332</v>
      </c>
      <c r="G9" s="34" t="s">
        <v>338</v>
      </c>
      <c r="H9" s="21" t="s">
        <v>339</v>
      </c>
      <c r="I9" s="21" t="s">
        <v>335</v>
      </c>
      <c r="J9" s="34" t="s">
        <v>340</v>
      </c>
    </row>
    <row r="10" ht="18.75" customHeight="1" spans="1:10">
      <c r="A10" s="217" t="s">
        <v>285</v>
      </c>
      <c r="B10" s="21" t="s">
        <v>328</v>
      </c>
      <c r="C10" s="21" t="s">
        <v>329</v>
      </c>
      <c r="D10" s="21" t="s">
        <v>330</v>
      </c>
      <c r="E10" s="34" t="s">
        <v>341</v>
      </c>
      <c r="F10" s="21" t="s">
        <v>332</v>
      </c>
      <c r="G10" s="34" t="s">
        <v>342</v>
      </c>
      <c r="H10" s="21" t="s">
        <v>343</v>
      </c>
      <c r="I10" s="21" t="s">
        <v>335</v>
      </c>
      <c r="J10" s="34" t="s">
        <v>344</v>
      </c>
    </row>
    <row r="11" ht="18.75" customHeight="1" spans="1:10">
      <c r="A11" s="217" t="s">
        <v>285</v>
      </c>
      <c r="B11" s="21" t="s">
        <v>328</v>
      </c>
      <c r="C11" s="21" t="s">
        <v>329</v>
      </c>
      <c r="D11" s="21" t="s">
        <v>330</v>
      </c>
      <c r="E11" s="34" t="s">
        <v>345</v>
      </c>
      <c r="F11" s="21" t="s">
        <v>332</v>
      </c>
      <c r="G11" s="34" t="s">
        <v>346</v>
      </c>
      <c r="H11" s="21" t="s">
        <v>347</v>
      </c>
      <c r="I11" s="21" t="s">
        <v>335</v>
      </c>
      <c r="J11" s="34" t="s">
        <v>348</v>
      </c>
    </row>
    <row r="12" ht="18.75" customHeight="1" spans="1:10">
      <c r="A12" s="217" t="s">
        <v>285</v>
      </c>
      <c r="B12" s="21" t="s">
        <v>328</v>
      </c>
      <c r="C12" s="21" t="s">
        <v>329</v>
      </c>
      <c r="D12" s="21" t="s">
        <v>349</v>
      </c>
      <c r="E12" s="34" t="s">
        <v>350</v>
      </c>
      <c r="F12" s="21" t="s">
        <v>332</v>
      </c>
      <c r="G12" s="34" t="s">
        <v>351</v>
      </c>
      <c r="H12" s="21" t="s">
        <v>352</v>
      </c>
      <c r="I12" s="21" t="s">
        <v>335</v>
      </c>
      <c r="J12" s="34" t="s">
        <v>353</v>
      </c>
    </row>
    <row r="13" ht="18.75" customHeight="1" spans="1:10">
      <c r="A13" s="217" t="s">
        <v>285</v>
      </c>
      <c r="B13" s="21" t="s">
        <v>328</v>
      </c>
      <c r="C13" s="21" t="s">
        <v>329</v>
      </c>
      <c r="D13" s="21" t="s">
        <v>354</v>
      </c>
      <c r="E13" s="34" t="s">
        <v>355</v>
      </c>
      <c r="F13" s="21" t="s">
        <v>356</v>
      </c>
      <c r="G13" s="34" t="s">
        <v>357</v>
      </c>
      <c r="H13" s="21"/>
      <c r="I13" s="21" t="s">
        <v>358</v>
      </c>
      <c r="J13" s="34" t="s">
        <v>359</v>
      </c>
    </row>
    <row r="14" ht="18.75" customHeight="1" spans="1:10">
      <c r="A14" s="217" t="s">
        <v>285</v>
      </c>
      <c r="B14" s="21" t="s">
        <v>328</v>
      </c>
      <c r="C14" s="21" t="s">
        <v>329</v>
      </c>
      <c r="D14" s="21" t="s">
        <v>360</v>
      </c>
      <c r="E14" s="34" t="s">
        <v>361</v>
      </c>
      <c r="F14" s="21" t="s">
        <v>362</v>
      </c>
      <c r="G14" s="34" t="s">
        <v>363</v>
      </c>
      <c r="H14" s="21" t="s">
        <v>364</v>
      </c>
      <c r="I14" s="21" t="s">
        <v>335</v>
      </c>
      <c r="J14" s="34" t="s">
        <v>365</v>
      </c>
    </row>
    <row r="15" ht="18.75" customHeight="1" spans="1:10">
      <c r="A15" s="217" t="s">
        <v>285</v>
      </c>
      <c r="B15" s="21" t="s">
        <v>328</v>
      </c>
      <c r="C15" s="21" t="s">
        <v>366</v>
      </c>
      <c r="D15" s="21" t="s">
        <v>367</v>
      </c>
      <c r="E15" s="34" t="s">
        <v>368</v>
      </c>
      <c r="F15" s="21" t="s">
        <v>356</v>
      </c>
      <c r="G15" s="34" t="s">
        <v>369</v>
      </c>
      <c r="H15" s="21"/>
      <c r="I15" s="21" t="s">
        <v>358</v>
      </c>
      <c r="J15" s="34" t="s">
        <v>370</v>
      </c>
    </row>
    <row r="16" ht="18.75" customHeight="1" spans="1:10">
      <c r="A16" s="217" t="s">
        <v>285</v>
      </c>
      <c r="B16" s="21" t="s">
        <v>328</v>
      </c>
      <c r="C16" s="21" t="s">
        <v>366</v>
      </c>
      <c r="D16" s="21" t="s">
        <v>367</v>
      </c>
      <c r="E16" s="34" t="s">
        <v>371</v>
      </c>
      <c r="F16" s="21" t="s">
        <v>356</v>
      </c>
      <c r="G16" s="34" t="s">
        <v>372</v>
      </c>
      <c r="H16" s="21"/>
      <c r="I16" s="21" t="s">
        <v>358</v>
      </c>
      <c r="J16" s="34" t="s">
        <v>373</v>
      </c>
    </row>
    <row r="17" ht="18.75" customHeight="1" spans="1:10">
      <c r="A17" s="217" t="s">
        <v>285</v>
      </c>
      <c r="B17" s="21" t="s">
        <v>328</v>
      </c>
      <c r="C17" s="21" t="s">
        <v>366</v>
      </c>
      <c r="D17" s="21" t="s">
        <v>374</v>
      </c>
      <c r="E17" s="34" t="s">
        <v>375</v>
      </c>
      <c r="F17" s="21" t="s">
        <v>332</v>
      </c>
      <c r="G17" s="34" t="s">
        <v>376</v>
      </c>
      <c r="H17" s="21" t="s">
        <v>377</v>
      </c>
      <c r="I17" s="21" t="s">
        <v>335</v>
      </c>
      <c r="J17" s="34" t="s">
        <v>378</v>
      </c>
    </row>
    <row r="18" ht="18.75" customHeight="1" spans="1:10">
      <c r="A18" s="217" t="s">
        <v>285</v>
      </c>
      <c r="B18" s="21" t="s">
        <v>328</v>
      </c>
      <c r="C18" s="21" t="s">
        <v>379</v>
      </c>
      <c r="D18" s="21" t="s">
        <v>380</v>
      </c>
      <c r="E18" s="34" t="s">
        <v>381</v>
      </c>
      <c r="F18" s="21" t="s">
        <v>332</v>
      </c>
      <c r="G18" s="34" t="s">
        <v>382</v>
      </c>
      <c r="H18" s="21" t="s">
        <v>352</v>
      </c>
      <c r="I18" s="21" t="s">
        <v>335</v>
      </c>
      <c r="J18" s="34" t="s">
        <v>383</v>
      </c>
    </row>
    <row r="19" ht="18.75" customHeight="1" spans="1:10">
      <c r="A19" s="217" t="s">
        <v>285</v>
      </c>
      <c r="B19" s="21" t="s">
        <v>328</v>
      </c>
      <c r="C19" s="21" t="s">
        <v>379</v>
      </c>
      <c r="D19" s="21" t="s">
        <v>380</v>
      </c>
      <c r="E19" s="34" t="s">
        <v>384</v>
      </c>
      <c r="F19" s="21" t="s">
        <v>332</v>
      </c>
      <c r="G19" s="34" t="s">
        <v>382</v>
      </c>
      <c r="H19" s="21" t="s">
        <v>352</v>
      </c>
      <c r="I19" s="21" t="s">
        <v>335</v>
      </c>
      <c r="J19" s="34" t="s">
        <v>385</v>
      </c>
    </row>
    <row r="20" ht="18.75" customHeight="1" spans="1:10">
      <c r="A20" s="217" t="s">
        <v>314</v>
      </c>
      <c r="B20" s="21" t="s">
        <v>386</v>
      </c>
      <c r="C20" s="21" t="s">
        <v>329</v>
      </c>
      <c r="D20" s="21" t="s">
        <v>330</v>
      </c>
      <c r="E20" s="34" t="s">
        <v>387</v>
      </c>
      <c r="F20" s="21" t="s">
        <v>356</v>
      </c>
      <c r="G20" s="34" t="s">
        <v>388</v>
      </c>
      <c r="H20" s="21" t="s">
        <v>389</v>
      </c>
      <c r="I20" s="21" t="s">
        <v>335</v>
      </c>
      <c r="J20" s="34" t="s">
        <v>390</v>
      </c>
    </row>
    <row r="21" ht="18.75" customHeight="1" spans="1:10">
      <c r="A21" s="217" t="s">
        <v>314</v>
      </c>
      <c r="B21" s="21" t="s">
        <v>386</v>
      </c>
      <c r="C21" s="21" t="s">
        <v>329</v>
      </c>
      <c r="D21" s="21" t="s">
        <v>330</v>
      </c>
      <c r="E21" s="34" t="s">
        <v>391</v>
      </c>
      <c r="F21" s="21" t="s">
        <v>356</v>
      </c>
      <c r="G21" s="34" t="s">
        <v>392</v>
      </c>
      <c r="H21" s="21" t="s">
        <v>393</v>
      </c>
      <c r="I21" s="21" t="s">
        <v>335</v>
      </c>
      <c r="J21" s="34" t="s">
        <v>394</v>
      </c>
    </row>
    <row r="22" ht="18.75" customHeight="1" spans="1:10">
      <c r="A22" s="217" t="s">
        <v>314</v>
      </c>
      <c r="B22" s="21" t="s">
        <v>386</v>
      </c>
      <c r="C22" s="21" t="s">
        <v>329</v>
      </c>
      <c r="D22" s="21" t="s">
        <v>330</v>
      </c>
      <c r="E22" s="34" t="s">
        <v>395</v>
      </c>
      <c r="F22" s="21" t="s">
        <v>332</v>
      </c>
      <c r="G22" s="34" t="s">
        <v>382</v>
      </c>
      <c r="H22" s="21" t="s">
        <v>352</v>
      </c>
      <c r="I22" s="21" t="s">
        <v>335</v>
      </c>
      <c r="J22" s="34" t="s">
        <v>396</v>
      </c>
    </row>
    <row r="23" ht="18.75" customHeight="1" spans="1:10">
      <c r="A23" s="217" t="s">
        <v>314</v>
      </c>
      <c r="B23" s="21" t="s">
        <v>386</v>
      </c>
      <c r="C23" s="21" t="s">
        <v>329</v>
      </c>
      <c r="D23" s="21" t="s">
        <v>349</v>
      </c>
      <c r="E23" s="34" t="s">
        <v>397</v>
      </c>
      <c r="F23" s="21" t="s">
        <v>398</v>
      </c>
      <c r="G23" s="34" t="s">
        <v>338</v>
      </c>
      <c r="H23" s="21" t="s">
        <v>352</v>
      </c>
      <c r="I23" s="21" t="s">
        <v>335</v>
      </c>
      <c r="J23" s="34" t="s">
        <v>399</v>
      </c>
    </row>
    <row r="24" ht="18.75" customHeight="1" spans="1:10">
      <c r="A24" s="217" t="s">
        <v>314</v>
      </c>
      <c r="B24" s="21" t="s">
        <v>386</v>
      </c>
      <c r="C24" s="21" t="s">
        <v>329</v>
      </c>
      <c r="D24" s="21" t="s">
        <v>349</v>
      </c>
      <c r="E24" s="34" t="s">
        <v>400</v>
      </c>
      <c r="F24" s="21" t="s">
        <v>356</v>
      </c>
      <c r="G24" s="34" t="s">
        <v>401</v>
      </c>
      <c r="H24" s="21" t="s">
        <v>352</v>
      </c>
      <c r="I24" s="21" t="s">
        <v>335</v>
      </c>
      <c r="J24" s="34" t="s">
        <v>402</v>
      </c>
    </row>
    <row r="25" ht="18.75" customHeight="1" spans="1:10">
      <c r="A25" s="217" t="s">
        <v>314</v>
      </c>
      <c r="B25" s="21" t="s">
        <v>386</v>
      </c>
      <c r="C25" s="21" t="s">
        <v>329</v>
      </c>
      <c r="D25" s="21" t="s">
        <v>349</v>
      </c>
      <c r="E25" s="34" t="s">
        <v>395</v>
      </c>
      <c r="F25" s="21" t="s">
        <v>332</v>
      </c>
      <c r="G25" s="34" t="s">
        <v>382</v>
      </c>
      <c r="H25" s="21" t="s">
        <v>352</v>
      </c>
      <c r="I25" s="21" t="s">
        <v>335</v>
      </c>
      <c r="J25" s="34" t="s">
        <v>403</v>
      </c>
    </row>
    <row r="26" ht="18.75" customHeight="1" spans="1:10">
      <c r="A26" s="217" t="s">
        <v>314</v>
      </c>
      <c r="B26" s="21" t="s">
        <v>386</v>
      </c>
      <c r="C26" s="21" t="s">
        <v>329</v>
      </c>
      <c r="D26" s="21" t="s">
        <v>354</v>
      </c>
      <c r="E26" s="34" t="s">
        <v>404</v>
      </c>
      <c r="F26" s="21" t="s">
        <v>332</v>
      </c>
      <c r="G26" s="34" t="s">
        <v>382</v>
      </c>
      <c r="H26" s="21" t="s">
        <v>352</v>
      </c>
      <c r="I26" s="21" t="s">
        <v>335</v>
      </c>
      <c r="J26" s="34" t="s">
        <v>405</v>
      </c>
    </row>
    <row r="27" ht="18.75" customHeight="1" spans="1:10">
      <c r="A27" s="217" t="s">
        <v>314</v>
      </c>
      <c r="B27" s="21" t="s">
        <v>386</v>
      </c>
      <c r="C27" s="21" t="s">
        <v>329</v>
      </c>
      <c r="D27" s="21" t="s">
        <v>354</v>
      </c>
      <c r="E27" s="34" t="s">
        <v>406</v>
      </c>
      <c r="F27" s="21" t="s">
        <v>356</v>
      </c>
      <c r="G27" s="34" t="s">
        <v>407</v>
      </c>
      <c r="H27" s="21" t="s">
        <v>377</v>
      </c>
      <c r="I27" s="21" t="s">
        <v>335</v>
      </c>
      <c r="J27" s="34" t="s">
        <v>408</v>
      </c>
    </row>
    <row r="28" ht="18.75" customHeight="1" spans="1:10">
      <c r="A28" s="217" t="s">
        <v>314</v>
      </c>
      <c r="B28" s="21" t="s">
        <v>386</v>
      </c>
      <c r="C28" s="21" t="s">
        <v>329</v>
      </c>
      <c r="D28" s="21" t="s">
        <v>354</v>
      </c>
      <c r="E28" s="34" t="s">
        <v>409</v>
      </c>
      <c r="F28" s="21" t="s">
        <v>356</v>
      </c>
      <c r="G28" s="34" t="s">
        <v>410</v>
      </c>
      <c r="H28" s="21" t="s">
        <v>377</v>
      </c>
      <c r="I28" s="21" t="s">
        <v>335</v>
      </c>
      <c r="J28" s="34" t="s">
        <v>411</v>
      </c>
    </row>
    <row r="29" ht="18.75" customHeight="1" spans="1:10">
      <c r="A29" s="217" t="s">
        <v>314</v>
      </c>
      <c r="B29" s="21" t="s">
        <v>386</v>
      </c>
      <c r="C29" s="21" t="s">
        <v>329</v>
      </c>
      <c r="D29" s="21" t="s">
        <v>330</v>
      </c>
      <c r="E29" s="34" t="s">
        <v>361</v>
      </c>
      <c r="F29" s="21" t="s">
        <v>362</v>
      </c>
      <c r="G29" s="34" t="s">
        <v>412</v>
      </c>
      <c r="H29" s="21" t="s">
        <v>413</v>
      </c>
      <c r="I29" s="21" t="s">
        <v>335</v>
      </c>
      <c r="J29" s="34" t="s">
        <v>414</v>
      </c>
    </row>
    <row r="30" ht="18.75" customHeight="1" spans="1:10">
      <c r="A30" s="217" t="s">
        <v>314</v>
      </c>
      <c r="B30" s="21" t="s">
        <v>386</v>
      </c>
      <c r="C30" s="21" t="s">
        <v>366</v>
      </c>
      <c r="D30" s="21" t="s">
        <v>367</v>
      </c>
      <c r="E30" s="34" t="s">
        <v>415</v>
      </c>
      <c r="F30" s="21" t="s">
        <v>356</v>
      </c>
      <c r="G30" s="34" t="s">
        <v>369</v>
      </c>
      <c r="H30" s="21"/>
      <c r="I30" s="21" t="s">
        <v>358</v>
      </c>
      <c r="J30" s="34" t="s">
        <v>416</v>
      </c>
    </row>
    <row r="31" ht="18.75" customHeight="1" spans="1:10">
      <c r="A31" s="217" t="s">
        <v>314</v>
      </c>
      <c r="B31" s="21" t="s">
        <v>386</v>
      </c>
      <c r="C31" s="21" t="s">
        <v>366</v>
      </c>
      <c r="D31" s="21" t="s">
        <v>367</v>
      </c>
      <c r="E31" s="34" t="s">
        <v>417</v>
      </c>
      <c r="F31" s="21" t="s">
        <v>332</v>
      </c>
      <c r="G31" s="34" t="s">
        <v>382</v>
      </c>
      <c r="H31" s="21" t="s">
        <v>352</v>
      </c>
      <c r="I31" s="21" t="s">
        <v>335</v>
      </c>
      <c r="J31" s="34" t="s">
        <v>418</v>
      </c>
    </row>
    <row r="32" ht="18.75" customHeight="1" spans="1:10">
      <c r="A32" s="217" t="s">
        <v>314</v>
      </c>
      <c r="B32" s="21" t="s">
        <v>386</v>
      </c>
      <c r="C32" s="21" t="s">
        <v>366</v>
      </c>
      <c r="D32" s="21" t="s">
        <v>367</v>
      </c>
      <c r="E32" s="34" t="s">
        <v>419</v>
      </c>
      <c r="F32" s="21" t="s">
        <v>332</v>
      </c>
      <c r="G32" s="34" t="s">
        <v>382</v>
      </c>
      <c r="H32" s="21" t="s">
        <v>352</v>
      </c>
      <c r="I32" s="21" t="s">
        <v>335</v>
      </c>
      <c r="J32" s="34" t="s">
        <v>420</v>
      </c>
    </row>
    <row r="33" ht="18.75" customHeight="1" spans="1:10">
      <c r="A33" s="217" t="s">
        <v>314</v>
      </c>
      <c r="B33" s="21" t="s">
        <v>386</v>
      </c>
      <c r="C33" s="21" t="s">
        <v>366</v>
      </c>
      <c r="D33" s="21" t="s">
        <v>374</v>
      </c>
      <c r="E33" s="34" t="s">
        <v>421</v>
      </c>
      <c r="F33" s="21" t="s">
        <v>332</v>
      </c>
      <c r="G33" s="34" t="s">
        <v>376</v>
      </c>
      <c r="H33" s="21" t="s">
        <v>377</v>
      </c>
      <c r="I33" s="21" t="s">
        <v>335</v>
      </c>
      <c r="J33" s="34" t="s">
        <v>422</v>
      </c>
    </row>
    <row r="34" ht="18.75" customHeight="1" spans="1:10">
      <c r="A34" s="217" t="s">
        <v>314</v>
      </c>
      <c r="B34" s="21" t="s">
        <v>386</v>
      </c>
      <c r="C34" s="21" t="s">
        <v>379</v>
      </c>
      <c r="D34" s="21" t="s">
        <v>380</v>
      </c>
      <c r="E34" s="34" t="s">
        <v>423</v>
      </c>
      <c r="F34" s="21" t="s">
        <v>332</v>
      </c>
      <c r="G34" s="34" t="s">
        <v>382</v>
      </c>
      <c r="H34" s="21" t="s">
        <v>352</v>
      </c>
      <c r="I34" s="21" t="s">
        <v>335</v>
      </c>
      <c r="J34" s="34" t="s">
        <v>424</v>
      </c>
    </row>
    <row r="35" ht="18.75" customHeight="1" spans="1:10">
      <c r="A35" s="217" t="s">
        <v>307</v>
      </c>
      <c r="B35" s="21" t="s">
        <v>425</v>
      </c>
      <c r="C35" s="21" t="s">
        <v>329</v>
      </c>
      <c r="D35" s="21" t="s">
        <v>330</v>
      </c>
      <c r="E35" s="34" t="s">
        <v>426</v>
      </c>
      <c r="F35" s="21" t="s">
        <v>332</v>
      </c>
      <c r="G35" s="34" t="s">
        <v>427</v>
      </c>
      <c r="H35" s="21" t="s">
        <v>347</v>
      </c>
      <c r="I35" s="21" t="s">
        <v>335</v>
      </c>
      <c r="J35" s="34" t="s">
        <v>428</v>
      </c>
    </row>
    <row r="36" ht="18.75" customHeight="1" spans="1:10">
      <c r="A36" s="217" t="s">
        <v>307</v>
      </c>
      <c r="B36" s="21" t="s">
        <v>425</v>
      </c>
      <c r="C36" s="21" t="s">
        <v>329</v>
      </c>
      <c r="D36" s="21" t="s">
        <v>330</v>
      </c>
      <c r="E36" s="34" t="s">
        <v>429</v>
      </c>
      <c r="F36" s="21" t="s">
        <v>332</v>
      </c>
      <c r="G36" s="34" t="s">
        <v>430</v>
      </c>
      <c r="H36" s="21" t="s">
        <v>431</v>
      </c>
      <c r="I36" s="21" t="s">
        <v>335</v>
      </c>
      <c r="J36" s="34" t="s">
        <v>432</v>
      </c>
    </row>
    <row r="37" ht="18.75" customHeight="1" spans="1:10">
      <c r="A37" s="217" t="s">
        <v>307</v>
      </c>
      <c r="B37" s="21" t="s">
        <v>425</v>
      </c>
      <c r="C37" s="21" t="s">
        <v>329</v>
      </c>
      <c r="D37" s="21" t="s">
        <v>330</v>
      </c>
      <c r="E37" s="34" t="s">
        <v>433</v>
      </c>
      <c r="F37" s="21" t="s">
        <v>332</v>
      </c>
      <c r="G37" s="34" t="s">
        <v>167</v>
      </c>
      <c r="H37" s="21" t="s">
        <v>434</v>
      </c>
      <c r="I37" s="21" t="s">
        <v>335</v>
      </c>
      <c r="J37" s="34" t="s">
        <v>435</v>
      </c>
    </row>
    <row r="38" ht="18.75" customHeight="1" spans="1:10">
      <c r="A38" s="217" t="s">
        <v>307</v>
      </c>
      <c r="B38" s="21" t="s">
        <v>425</v>
      </c>
      <c r="C38" s="21" t="s">
        <v>329</v>
      </c>
      <c r="D38" s="21" t="s">
        <v>330</v>
      </c>
      <c r="E38" s="34" t="s">
        <v>436</v>
      </c>
      <c r="F38" s="21" t="s">
        <v>332</v>
      </c>
      <c r="G38" s="34" t="s">
        <v>437</v>
      </c>
      <c r="H38" s="21" t="s">
        <v>334</v>
      </c>
      <c r="I38" s="21" t="s">
        <v>335</v>
      </c>
      <c r="J38" s="34" t="s">
        <v>438</v>
      </c>
    </row>
    <row r="39" ht="18.75" customHeight="1" spans="1:10">
      <c r="A39" s="217" t="s">
        <v>307</v>
      </c>
      <c r="B39" s="21" t="s">
        <v>425</v>
      </c>
      <c r="C39" s="21" t="s">
        <v>329</v>
      </c>
      <c r="D39" s="21" t="s">
        <v>349</v>
      </c>
      <c r="E39" s="34" t="s">
        <v>439</v>
      </c>
      <c r="F39" s="21" t="s">
        <v>332</v>
      </c>
      <c r="G39" s="34" t="s">
        <v>440</v>
      </c>
      <c r="H39" s="21" t="s">
        <v>352</v>
      </c>
      <c r="I39" s="21" t="s">
        <v>335</v>
      </c>
      <c r="J39" s="34" t="s">
        <v>441</v>
      </c>
    </row>
    <row r="40" ht="18.75" customHeight="1" spans="1:10">
      <c r="A40" s="217" t="s">
        <v>307</v>
      </c>
      <c r="B40" s="21" t="s">
        <v>425</v>
      </c>
      <c r="C40" s="21" t="s">
        <v>329</v>
      </c>
      <c r="D40" s="21" t="s">
        <v>354</v>
      </c>
      <c r="E40" s="34" t="s">
        <v>442</v>
      </c>
      <c r="F40" s="21" t="s">
        <v>356</v>
      </c>
      <c r="G40" s="34" t="s">
        <v>357</v>
      </c>
      <c r="H40" s="21"/>
      <c r="I40" s="21" t="s">
        <v>358</v>
      </c>
      <c r="J40" s="34" t="s">
        <v>443</v>
      </c>
    </row>
    <row r="41" ht="18.75" customHeight="1" spans="1:10">
      <c r="A41" s="217" t="s">
        <v>307</v>
      </c>
      <c r="B41" s="21" t="s">
        <v>425</v>
      </c>
      <c r="C41" s="21" t="s">
        <v>329</v>
      </c>
      <c r="D41" s="21" t="s">
        <v>330</v>
      </c>
      <c r="E41" s="34" t="s">
        <v>361</v>
      </c>
      <c r="F41" s="21" t="s">
        <v>362</v>
      </c>
      <c r="G41" s="34" t="s">
        <v>444</v>
      </c>
      <c r="H41" s="21" t="s">
        <v>445</v>
      </c>
      <c r="I41" s="21" t="s">
        <v>335</v>
      </c>
      <c r="J41" s="34" t="s">
        <v>446</v>
      </c>
    </row>
    <row r="42" ht="18.75" customHeight="1" spans="1:10">
      <c r="A42" s="217" t="s">
        <v>307</v>
      </c>
      <c r="B42" s="21" t="s">
        <v>425</v>
      </c>
      <c r="C42" s="21" t="s">
        <v>366</v>
      </c>
      <c r="D42" s="21" t="s">
        <v>367</v>
      </c>
      <c r="E42" s="34" t="s">
        <v>447</v>
      </c>
      <c r="F42" s="21" t="s">
        <v>356</v>
      </c>
      <c r="G42" s="34" t="s">
        <v>369</v>
      </c>
      <c r="H42" s="21"/>
      <c r="I42" s="21" t="s">
        <v>358</v>
      </c>
      <c r="J42" s="34" t="s">
        <v>448</v>
      </c>
    </row>
    <row r="43" ht="18.75" customHeight="1" spans="1:10">
      <c r="A43" s="217" t="s">
        <v>307</v>
      </c>
      <c r="B43" s="21" t="s">
        <v>425</v>
      </c>
      <c r="C43" s="21" t="s">
        <v>366</v>
      </c>
      <c r="D43" s="21" t="s">
        <v>367</v>
      </c>
      <c r="E43" s="34" t="s">
        <v>449</v>
      </c>
      <c r="F43" s="21" t="s">
        <v>356</v>
      </c>
      <c r="G43" s="34" t="s">
        <v>450</v>
      </c>
      <c r="H43" s="21"/>
      <c r="I43" s="21" t="s">
        <v>358</v>
      </c>
      <c r="J43" s="34" t="s">
        <v>451</v>
      </c>
    </row>
    <row r="44" ht="18.75" customHeight="1" spans="1:10">
      <c r="A44" s="217" t="s">
        <v>307</v>
      </c>
      <c r="B44" s="21" t="s">
        <v>425</v>
      </c>
      <c r="C44" s="21" t="s">
        <v>366</v>
      </c>
      <c r="D44" s="21" t="s">
        <v>374</v>
      </c>
      <c r="E44" s="34" t="s">
        <v>452</v>
      </c>
      <c r="F44" s="21" t="s">
        <v>356</v>
      </c>
      <c r="G44" s="34" t="s">
        <v>453</v>
      </c>
      <c r="H44" s="21"/>
      <c r="I44" s="21" t="s">
        <v>358</v>
      </c>
      <c r="J44" s="34" t="s">
        <v>454</v>
      </c>
    </row>
    <row r="45" ht="18.75" customHeight="1" spans="1:10">
      <c r="A45" s="217" t="s">
        <v>307</v>
      </c>
      <c r="B45" s="21" t="s">
        <v>425</v>
      </c>
      <c r="C45" s="21" t="s">
        <v>379</v>
      </c>
      <c r="D45" s="21" t="s">
        <v>380</v>
      </c>
      <c r="E45" s="34" t="s">
        <v>384</v>
      </c>
      <c r="F45" s="21" t="s">
        <v>332</v>
      </c>
      <c r="G45" s="34" t="s">
        <v>382</v>
      </c>
      <c r="H45" s="21" t="s">
        <v>352</v>
      </c>
      <c r="I45" s="21" t="s">
        <v>358</v>
      </c>
      <c r="J45" s="34" t="s">
        <v>385</v>
      </c>
    </row>
    <row r="46" ht="18.75" customHeight="1" spans="1:10">
      <c r="A46" s="217" t="s">
        <v>291</v>
      </c>
      <c r="B46" s="21" t="s">
        <v>455</v>
      </c>
      <c r="C46" s="21" t="s">
        <v>329</v>
      </c>
      <c r="D46" s="21" t="s">
        <v>330</v>
      </c>
      <c r="E46" s="34" t="s">
        <v>456</v>
      </c>
      <c r="F46" s="21" t="s">
        <v>332</v>
      </c>
      <c r="G46" s="34" t="s">
        <v>457</v>
      </c>
      <c r="H46" s="21" t="s">
        <v>458</v>
      </c>
      <c r="I46" s="21" t="s">
        <v>335</v>
      </c>
      <c r="J46" s="34" t="s">
        <v>459</v>
      </c>
    </row>
    <row r="47" ht="18.75" customHeight="1" spans="1:10">
      <c r="A47" s="217" t="s">
        <v>291</v>
      </c>
      <c r="B47" s="21" t="s">
        <v>455</v>
      </c>
      <c r="C47" s="21" t="s">
        <v>329</v>
      </c>
      <c r="D47" s="21" t="s">
        <v>330</v>
      </c>
      <c r="E47" s="34" t="s">
        <v>460</v>
      </c>
      <c r="F47" s="21" t="s">
        <v>332</v>
      </c>
      <c r="G47" s="34" t="s">
        <v>461</v>
      </c>
      <c r="H47" s="21" t="s">
        <v>462</v>
      </c>
      <c r="I47" s="21" t="s">
        <v>335</v>
      </c>
      <c r="J47" s="34" t="s">
        <v>463</v>
      </c>
    </row>
    <row r="48" ht="18.75" customHeight="1" spans="1:10">
      <c r="A48" s="217" t="s">
        <v>291</v>
      </c>
      <c r="B48" s="21" t="s">
        <v>455</v>
      </c>
      <c r="C48" s="21" t="s">
        <v>329</v>
      </c>
      <c r="D48" s="21" t="s">
        <v>330</v>
      </c>
      <c r="E48" s="34" t="s">
        <v>464</v>
      </c>
      <c r="F48" s="21" t="s">
        <v>332</v>
      </c>
      <c r="G48" s="34" t="s">
        <v>168</v>
      </c>
      <c r="H48" s="21" t="s">
        <v>434</v>
      </c>
      <c r="I48" s="21" t="s">
        <v>335</v>
      </c>
      <c r="J48" s="34" t="s">
        <v>465</v>
      </c>
    </row>
    <row r="49" ht="18.75" customHeight="1" spans="1:10">
      <c r="A49" s="217" t="s">
        <v>291</v>
      </c>
      <c r="B49" s="21" t="s">
        <v>455</v>
      </c>
      <c r="C49" s="21" t="s">
        <v>329</v>
      </c>
      <c r="D49" s="21" t="s">
        <v>349</v>
      </c>
      <c r="E49" s="34" t="s">
        <v>466</v>
      </c>
      <c r="F49" s="21" t="s">
        <v>332</v>
      </c>
      <c r="G49" s="34" t="s">
        <v>351</v>
      </c>
      <c r="H49" s="21" t="s">
        <v>352</v>
      </c>
      <c r="I49" s="21" t="s">
        <v>335</v>
      </c>
      <c r="J49" s="34" t="s">
        <v>467</v>
      </c>
    </row>
    <row r="50" ht="18.75" customHeight="1" spans="1:10">
      <c r="A50" s="217" t="s">
        <v>291</v>
      </c>
      <c r="B50" s="21" t="s">
        <v>455</v>
      </c>
      <c r="C50" s="21" t="s">
        <v>329</v>
      </c>
      <c r="D50" s="21" t="s">
        <v>360</v>
      </c>
      <c r="E50" s="34" t="s">
        <v>361</v>
      </c>
      <c r="F50" s="21" t="s">
        <v>362</v>
      </c>
      <c r="G50" s="34" t="s">
        <v>468</v>
      </c>
      <c r="H50" s="21" t="s">
        <v>413</v>
      </c>
      <c r="I50" s="21" t="s">
        <v>335</v>
      </c>
      <c r="J50" s="34" t="s">
        <v>469</v>
      </c>
    </row>
    <row r="51" ht="18.75" customHeight="1" spans="1:10">
      <c r="A51" s="217" t="s">
        <v>291</v>
      </c>
      <c r="B51" s="21" t="s">
        <v>455</v>
      </c>
      <c r="C51" s="21" t="s">
        <v>366</v>
      </c>
      <c r="D51" s="21" t="s">
        <v>367</v>
      </c>
      <c r="E51" s="34" t="s">
        <v>470</v>
      </c>
      <c r="F51" s="21" t="s">
        <v>332</v>
      </c>
      <c r="G51" s="34" t="s">
        <v>471</v>
      </c>
      <c r="H51" s="21" t="s">
        <v>352</v>
      </c>
      <c r="I51" s="21" t="s">
        <v>335</v>
      </c>
      <c r="J51" s="34" t="s">
        <v>472</v>
      </c>
    </row>
    <row r="52" ht="18.75" customHeight="1" spans="1:10">
      <c r="A52" s="217" t="s">
        <v>291</v>
      </c>
      <c r="B52" s="21" t="s">
        <v>455</v>
      </c>
      <c r="C52" s="21" t="s">
        <v>366</v>
      </c>
      <c r="D52" s="21" t="s">
        <v>374</v>
      </c>
      <c r="E52" s="34" t="s">
        <v>473</v>
      </c>
      <c r="F52" s="21" t="s">
        <v>332</v>
      </c>
      <c r="G52" s="34" t="s">
        <v>474</v>
      </c>
      <c r="H52" s="21" t="s">
        <v>377</v>
      </c>
      <c r="I52" s="21" t="s">
        <v>335</v>
      </c>
      <c r="J52" s="34" t="s">
        <v>475</v>
      </c>
    </row>
    <row r="53" ht="18.75" customHeight="1" spans="1:10">
      <c r="A53" s="217" t="s">
        <v>291</v>
      </c>
      <c r="B53" s="21" t="s">
        <v>455</v>
      </c>
      <c r="C53" s="21" t="s">
        <v>379</v>
      </c>
      <c r="D53" s="21" t="s">
        <v>380</v>
      </c>
      <c r="E53" s="34" t="s">
        <v>381</v>
      </c>
      <c r="F53" s="21" t="s">
        <v>332</v>
      </c>
      <c r="G53" s="34" t="s">
        <v>382</v>
      </c>
      <c r="H53" s="21" t="s">
        <v>352</v>
      </c>
      <c r="I53" s="21" t="s">
        <v>335</v>
      </c>
      <c r="J53" s="34" t="s">
        <v>383</v>
      </c>
    </row>
    <row r="54" ht="18.75" customHeight="1" spans="1:10">
      <c r="A54" s="217" t="s">
        <v>291</v>
      </c>
      <c r="B54" s="21" t="s">
        <v>455</v>
      </c>
      <c r="C54" s="21" t="s">
        <v>379</v>
      </c>
      <c r="D54" s="21" t="s">
        <v>380</v>
      </c>
      <c r="E54" s="34" t="s">
        <v>384</v>
      </c>
      <c r="F54" s="21" t="s">
        <v>332</v>
      </c>
      <c r="G54" s="34" t="s">
        <v>382</v>
      </c>
      <c r="H54" s="21" t="s">
        <v>352</v>
      </c>
      <c r="I54" s="21" t="s">
        <v>335</v>
      </c>
      <c r="J54" s="34" t="s">
        <v>385</v>
      </c>
    </row>
    <row r="55" ht="18.75" customHeight="1" spans="1:10">
      <c r="A55" s="217" t="s">
        <v>309</v>
      </c>
      <c r="B55" s="21" t="s">
        <v>476</v>
      </c>
      <c r="C55" s="21" t="s">
        <v>329</v>
      </c>
      <c r="D55" s="21" t="s">
        <v>330</v>
      </c>
      <c r="E55" s="34" t="s">
        <v>477</v>
      </c>
      <c r="F55" s="21" t="s">
        <v>332</v>
      </c>
      <c r="G55" s="34" t="s">
        <v>478</v>
      </c>
      <c r="H55" s="21" t="s">
        <v>479</v>
      </c>
      <c r="I55" s="21" t="s">
        <v>335</v>
      </c>
      <c r="J55" s="34" t="s">
        <v>480</v>
      </c>
    </row>
    <row r="56" ht="18.75" customHeight="1" spans="1:10">
      <c r="A56" s="217" t="s">
        <v>309</v>
      </c>
      <c r="B56" s="21" t="s">
        <v>476</v>
      </c>
      <c r="C56" s="21" t="s">
        <v>329</v>
      </c>
      <c r="D56" s="21" t="s">
        <v>330</v>
      </c>
      <c r="E56" s="34" t="s">
        <v>481</v>
      </c>
      <c r="F56" s="21" t="s">
        <v>332</v>
      </c>
      <c r="G56" s="34" t="s">
        <v>482</v>
      </c>
      <c r="H56" s="21" t="s">
        <v>483</v>
      </c>
      <c r="I56" s="21" t="s">
        <v>335</v>
      </c>
      <c r="J56" s="34" t="s">
        <v>484</v>
      </c>
    </row>
    <row r="57" ht="18.75" customHeight="1" spans="1:10">
      <c r="A57" s="217" t="s">
        <v>309</v>
      </c>
      <c r="B57" s="21" t="s">
        <v>476</v>
      </c>
      <c r="C57" s="21" t="s">
        <v>329</v>
      </c>
      <c r="D57" s="21" t="s">
        <v>349</v>
      </c>
      <c r="E57" s="34" t="s">
        <v>485</v>
      </c>
      <c r="F57" s="21" t="s">
        <v>332</v>
      </c>
      <c r="G57" s="34" t="s">
        <v>351</v>
      </c>
      <c r="H57" s="21" t="s">
        <v>352</v>
      </c>
      <c r="I57" s="21" t="s">
        <v>335</v>
      </c>
      <c r="J57" s="34" t="s">
        <v>486</v>
      </c>
    </row>
    <row r="58" ht="18.75" customHeight="1" spans="1:10">
      <c r="A58" s="217" t="s">
        <v>309</v>
      </c>
      <c r="B58" s="21" t="s">
        <v>476</v>
      </c>
      <c r="C58" s="21" t="s">
        <v>329</v>
      </c>
      <c r="D58" s="21" t="s">
        <v>354</v>
      </c>
      <c r="E58" s="34" t="s">
        <v>487</v>
      </c>
      <c r="F58" s="21" t="s">
        <v>332</v>
      </c>
      <c r="G58" s="34" t="s">
        <v>382</v>
      </c>
      <c r="H58" s="21" t="s">
        <v>352</v>
      </c>
      <c r="I58" s="21" t="s">
        <v>335</v>
      </c>
      <c r="J58" s="34" t="s">
        <v>488</v>
      </c>
    </row>
    <row r="59" ht="18.75" customHeight="1" spans="1:10">
      <c r="A59" s="217" t="s">
        <v>309</v>
      </c>
      <c r="B59" s="21" t="s">
        <v>476</v>
      </c>
      <c r="C59" s="21" t="s">
        <v>329</v>
      </c>
      <c r="D59" s="21" t="s">
        <v>360</v>
      </c>
      <c r="E59" s="34" t="s">
        <v>361</v>
      </c>
      <c r="F59" s="21" t="s">
        <v>362</v>
      </c>
      <c r="G59" s="34" t="s">
        <v>489</v>
      </c>
      <c r="H59" s="21" t="s">
        <v>364</v>
      </c>
      <c r="I59" s="21" t="s">
        <v>335</v>
      </c>
      <c r="J59" s="34" t="s">
        <v>490</v>
      </c>
    </row>
    <row r="60" ht="18.75" customHeight="1" spans="1:10">
      <c r="A60" s="217" t="s">
        <v>309</v>
      </c>
      <c r="B60" s="21" t="s">
        <v>476</v>
      </c>
      <c r="C60" s="21" t="s">
        <v>366</v>
      </c>
      <c r="D60" s="21" t="s">
        <v>367</v>
      </c>
      <c r="E60" s="34" t="s">
        <v>491</v>
      </c>
      <c r="F60" s="21" t="s">
        <v>332</v>
      </c>
      <c r="G60" s="34" t="s">
        <v>492</v>
      </c>
      <c r="H60" s="21" t="s">
        <v>352</v>
      </c>
      <c r="I60" s="21" t="s">
        <v>335</v>
      </c>
      <c r="J60" s="34" t="s">
        <v>493</v>
      </c>
    </row>
    <row r="61" ht="18.75" customHeight="1" spans="1:10">
      <c r="A61" s="217" t="s">
        <v>309</v>
      </c>
      <c r="B61" s="21" t="s">
        <v>476</v>
      </c>
      <c r="C61" s="21" t="s">
        <v>366</v>
      </c>
      <c r="D61" s="21" t="s">
        <v>374</v>
      </c>
      <c r="E61" s="34" t="s">
        <v>494</v>
      </c>
      <c r="F61" s="21" t="s">
        <v>332</v>
      </c>
      <c r="G61" s="34" t="s">
        <v>170</v>
      </c>
      <c r="H61" s="21" t="s">
        <v>377</v>
      </c>
      <c r="I61" s="21" t="s">
        <v>335</v>
      </c>
      <c r="J61" s="34" t="s">
        <v>495</v>
      </c>
    </row>
    <row r="62" ht="18.75" customHeight="1" spans="1:10">
      <c r="A62" s="217" t="s">
        <v>309</v>
      </c>
      <c r="B62" s="21" t="s">
        <v>476</v>
      </c>
      <c r="C62" s="21" t="s">
        <v>379</v>
      </c>
      <c r="D62" s="21" t="s">
        <v>380</v>
      </c>
      <c r="E62" s="34" t="s">
        <v>496</v>
      </c>
      <c r="F62" s="21" t="s">
        <v>332</v>
      </c>
      <c r="G62" s="34" t="s">
        <v>382</v>
      </c>
      <c r="H62" s="21" t="s">
        <v>352</v>
      </c>
      <c r="I62" s="21" t="s">
        <v>335</v>
      </c>
      <c r="J62" s="34" t="s">
        <v>497</v>
      </c>
    </row>
    <row r="63" ht="18.75" customHeight="1" spans="1:10">
      <c r="A63" s="217" t="s">
        <v>283</v>
      </c>
      <c r="B63" s="21" t="s">
        <v>498</v>
      </c>
      <c r="C63" s="21" t="s">
        <v>329</v>
      </c>
      <c r="D63" s="21" t="s">
        <v>330</v>
      </c>
      <c r="E63" s="34" t="s">
        <v>499</v>
      </c>
      <c r="F63" s="21" t="s">
        <v>356</v>
      </c>
      <c r="G63" s="34" t="s">
        <v>500</v>
      </c>
      <c r="H63" s="21" t="s">
        <v>347</v>
      </c>
      <c r="I63" s="21" t="s">
        <v>335</v>
      </c>
      <c r="J63" s="34" t="s">
        <v>501</v>
      </c>
    </row>
    <row r="64" ht="18.75" customHeight="1" spans="1:10">
      <c r="A64" s="217" t="s">
        <v>283</v>
      </c>
      <c r="B64" s="21" t="s">
        <v>498</v>
      </c>
      <c r="C64" s="21" t="s">
        <v>329</v>
      </c>
      <c r="D64" s="21" t="s">
        <v>349</v>
      </c>
      <c r="E64" s="34" t="s">
        <v>502</v>
      </c>
      <c r="F64" s="21" t="s">
        <v>356</v>
      </c>
      <c r="G64" s="34" t="s">
        <v>401</v>
      </c>
      <c r="H64" s="21" t="s">
        <v>352</v>
      </c>
      <c r="I64" s="21" t="s">
        <v>335</v>
      </c>
      <c r="J64" s="34" t="s">
        <v>503</v>
      </c>
    </row>
    <row r="65" ht="18.75" customHeight="1" spans="1:10">
      <c r="A65" s="217" t="s">
        <v>283</v>
      </c>
      <c r="B65" s="21" t="s">
        <v>498</v>
      </c>
      <c r="C65" s="21" t="s">
        <v>329</v>
      </c>
      <c r="D65" s="21" t="s">
        <v>354</v>
      </c>
      <c r="E65" s="34" t="s">
        <v>504</v>
      </c>
      <c r="F65" s="21" t="s">
        <v>332</v>
      </c>
      <c r="G65" s="34" t="s">
        <v>440</v>
      </c>
      <c r="H65" s="21" t="s">
        <v>352</v>
      </c>
      <c r="I65" s="21" t="s">
        <v>335</v>
      </c>
      <c r="J65" s="34" t="s">
        <v>505</v>
      </c>
    </row>
    <row r="66" ht="18.75" customHeight="1" spans="1:10">
      <c r="A66" s="217" t="s">
        <v>283</v>
      </c>
      <c r="B66" s="21" t="s">
        <v>498</v>
      </c>
      <c r="C66" s="21" t="s">
        <v>329</v>
      </c>
      <c r="D66" s="21" t="s">
        <v>360</v>
      </c>
      <c r="E66" s="34" t="s">
        <v>361</v>
      </c>
      <c r="F66" s="21" t="s">
        <v>362</v>
      </c>
      <c r="G66" s="34" t="s">
        <v>506</v>
      </c>
      <c r="H66" s="21" t="s">
        <v>507</v>
      </c>
      <c r="I66" s="21" t="s">
        <v>335</v>
      </c>
      <c r="J66" s="34" t="s">
        <v>508</v>
      </c>
    </row>
    <row r="67" ht="18.75" customHeight="1" spans="1:10">
      <c r="A67" s="217" t="s">
        <v>283</v>
      </c>
      <c r="B67" s="21" t="s">
        <v>498</v>
      </c>
      <c r="C67" s="21" t="s">
        <v>366</v>
      </c>
      <c r="D67" s="21" t="s">
        <v>367</v>
      </c>
      <c r="E67" s="34" t="s">
        <v>509</v>
      </c>
      <c r="F67" s="21" t="s">
        <v>356</v>
      </c>
      <c r="G67" s="34" t="s">
        <v>369</v>
      </c>
      <c r="H67" s="21"/>
      <c r="I67" s="21" t="s">
        <v>358</v>
      </c>
      <c r="J67" s="34" t="s">
        <v>510</v>
      </c>
    </row>
    <row r="68" ht="18.75" customHeight="1" spans="1:10">
      <c r="A68" s="217" t="s">
        <v>283</v>
      </c>
      <c r="B68" s="21" t="s">
        <v>498</v>
      </c>
      <c r="C68" s="21" t="s">
        <v>366</v>
      </c>
      <c r="D68" s="21" t="s">
        <v>367</v>
      </c>
      <c r="E68" s="34" t="s">
        <v>511</v>
      </c>
      <c r="F68" s="21" t="s">
        <v>356</v>
      </c>
      <c r="G68" s="34" t="s">
        <v>369</v>
      </c>
      <c r="H68" s="21"/>
      <c r="I68" s="21" t="s">
        <v>358</v>
      </c>
      <c r="J68" s="34" t="s">
        <v>512</v>
      </c>
    </row>
    <row r="69" ht="18.75" customHeight="1" spans="1:10">
      <c r="A69" s="217" t="s">
        <v>283</v>
      </c>
      <c r="B69" s="21" t="s">
        <v>498</v>
      </c>
      <c r="C69" s="21" t="s">
        <v>379</v>
      </c>
      <c r="D69" s="21" t="s">
        <v>380</v>
      </c>
      <c r="E69" s="34" t="s">
        <v>513</v>
      </c>
      <c r="F69" s="21" t="s">
        <v>332</v>
      </c>
      <c r="G69" s="34" t="s">
        <v>382</v>
      </c>
      <c r="H69" s="21" t="s">
        <v>352</v>
      </c>
      <c r="I69" s="21" t="s">
        <v>358</v>
      </c>
      <c r="J69" s="34" t="s">
        <v>513</v>
      </c>
    </row>
    <row r="70" ht="18.75" customHeight="1" spans="1:10">
      <c r="A70" s="217" t="s">
        <v>299</v>
      </c>
      <c r="B70" s="21" t="s">
        <v>514</v>
      </c>
      <c r="C70" s="21" t="s">
        <v>329</v>
      </c>
      <c r="D70" s="21" t="s">
        <v>330</v>
      </c>
      <c r="E70" s="34" t="s">
        <v>515</v>
      </c>
      <c r="F70" s="21" t="s">
        <v>332</v>
      </c>
      <c r="G70" s="34" t="s">
        <v>427</v>
      </c>
      <c r="H70" s="21" t="s">
        <v>347</v>
      </c>
      <c r="I70" s="21" t="s">
        <v>335</v>
      </c>
      <c r="J70" s="34" t="s">
        <v>516</v>
      </c>
    </row>
    <row r="71" ht="18.75" customHeight="1" spans="1:10">
      <c r="A71" s="217" t="s">
        <v>299</v>
      </c>
      <c r="B71" s="21" t="s">
        <v>514</v>
      </c>
      <c r="C71" s="21" t="s">
        <v>329</v>
      </c>
      <c r="D71" s="21" t="s">
        <v>330</v>
      </c>
      <c r="E71" s="34" t="s">
        <v>517</v>
      </c>
      <c r="F71" s="21" t="s">
        <v>332</v>
      </c>
      <c r="G71" s="34" t="s">
        <v>518</v>
      </c>
      <c r="H71" s="21" t="s">
        <v>343</v>
      </c>
      <c r="I71" s="21" t="s">
        <v>335</v>
      </c>
      <c r="J71" s="34" t="s">
        <v>519</v>
      </c>
    </row>
    <row r="72" ht="18.75" customHeight="1" spans="1:10">
      <c r="A72" s="217" t="s">
        <v>299</v>
      </c>
      <c r="B72" s="21" t="s">
        <v>514</v>
      </c>
      <c r="C72" s="21" t="s">
        <v>329</v>
      </c>
      <c r="D72" s="21" t="s">
        <v>330</v>
      </c>
      <c r="E72" s="34" t="s">
        <v>520</v>
      </c>
      <c r="F72" s="21" t="s">
        <v>332</v>
      </c>
      <c r="G72" s="34" t="s">
        <v>521</v>
      </c>
      <c r="H72" s="21" t="s">
        <v>522</v>
      </c>
      <c r="I72" s="21" t="s">
        <v>335</v>
      </c>
      <c r="J72" s="34" t="s">
        <v>523</v>
      </c>
    </row>
    <row r="73" ht="18.75" customHeight="1" spans="1:10">
      <c r="A73" s="217" t="s">
        <v>299</v>
      </c>
      <c r="B73" s="21" t="s">
        <v>514</v>
      </c>
      <c r="C73" s="21" t="s">
        <v>329</v>
      </c>
      <c r="D73" s="21" t="s">
        <v>349</v>
      </c>
      <c r="E73" s="34" t="s">
        <v>524</v>
      </c>
      <c r="F73" s="21" t="s">
        <v>356</v>
      </c>
      <c r="G73" s="34" t="s">
        <v>401</v>
      </c>
      <c r="H73" s="21" t="s">
        <v>352</v>
      </c>
      <c r="I73" s="21" t="s">
        <v>335</v>
      </c>
      <c r="J73" s="34" t="s">
        <v>525</v>
      </c>
    </row>
    <row r="74" ht="18.75" customHeight="1" spans="1:10">
      <c r="A74" s="217" t="s">
        <v>299</v>
      </c>
      <c r="B74" s="21" t="s">
        <v>514</v>
      </c>
      <c r="C74" s="21" t="s">
        <v>329</v>
      </c>
      <c r="D74" s="21" t="s">
        <v>349</v>
      </c>
      <c r="E74" s="34" t="s">
        <v>526</v>
      </c>
      <c r="F74" s="21" t="s">
        <v>356</v>
      </c>
      <c r="G74" s="34" t="s">
        <v>401</v>
      </c>
      <c r="H74" s="21" t="s">
        <v>352</v>
      </c>
      <c r="I74" s="21" t="s">
        <v>335</v>
      </c>
      <c r="J74" s="34" t="s">
        <v>527</v>
      </c>
    </row>
    <row r="75" ht="18.75" customHeight="1" spans="1:10">
      <c r="A75" s="217" t="s">
        <v>299</v>
      </c>
      <c r="B75" s="21" t="s">
        <v>514</v>
      </c>
      <c r="C75" s="21" t="s">
        <v>329</v>
      </c>
      <c r="D75" s="21" t="s">
        <v>354</v>
      </c>
      <c r="E75" s="34" t="s">
        <v>528</v>
      </c>
      <c r="F75" s="21" t="s">
        <v>356</v>
      </c>
      <c r="G75" s="34" t="s">
        <v>357</v>
      </c>
      <c r="H75" s="21"/>
      <c r="I75" s="21" t="s">
        <v>358</v>
      </c>
      <c r="J75" s="34" t="s">
        <v>529</v>
      </c>
    </row>
    <row r="76" ht="18.75" customHeight="1" spans="1:10">
      <c r="A76" s="217" t="s">
        <v>299</v>
      </c>
      <c r="B76" s="21" t="s">
        <v>514</v>
      </c>
      <c r="C76" s="21" t="s">
        <v>329</v>
      </c>
      <c r="D76" s="21" t="s">
        <v>354</v>
      </c>
      <c r="E76" s="34" t="s">
        <v>530</v>
      </c>
      <c r="F76" s="21" t="s">
        <v>356</v>
      </c>
      <c r="G76" s="34" t="s">
        <v>357</v>
      </c>
      <c r="H76" s="21"/>
      <c r="I76" s="21" t="s">
        <v>358</v>
      </c>
      <c r="J76" s="34" t="s">
        <v>531</v>
      </c>
    </row>
    <row r="77" ht="18.75" customHeight="1" spans="1:10">
      <c r="A77" s="217" t="s">
        <v>299</v>
      </c>
      <c r="B77" s="21" t="s">
        <v>514</v>
      </c>
      <c r="C77" s="21" t="s">
        <v>329</v>
      </c>
      <c r="D77" s="21" t="s">
        <v>360</v>
      </c>
      <c r="E77" s="34" t="s">
        <v>361</v>
      </c>
      <c r="F77" s="21" t="s">
        <v>362</v>
      </c>
      <c r="G77" s="34" t="s">
        <v>532</v>
      </c>
      <c r="H77" s="21" t="s">
        <v>533</v>
      </c>
      <c r="I77" s="21" t="s">
        <v>335</v>
      </c>
      <c r="J77" s="34" t="s">
        <v>534</v>
      </c>
    </row>
    <row r="78" ht="18.75" customHeight="1" spans="1:10">
      <c r="A78" s="217" t="s">
        <v>299</v>
      </c>
      <c r="B78" s="21" t="s">
        <v>514</v>
      </c>
      <c r="C78" s="21" t="s">
        <v>366</v>
      </c>
      <c r="D78" s="21" t="s">
        <v>367</v>
      </c>
      <c r="E78" s="34" t="s">
        <v>535</v>
      </c>
      <c r="F78" s="21" t="s">
        <v>332</v>
      </c>
      <c r="G78" s="34" t="s">
        <v>492</v>
      </c>
      <c r="H78" s="21" t="s">
        <v>352</v>
      </c>
      <c r="I78" s="21" t="s">
        <v>335</v>
      </c>
      <c r="J78" s="34" t="s">
        <v>536</v>
      </c>
    </row>
    <row r="79" ht="18.75" customHeight="1" spans="1:10">
      <c r="A79" s="217" t="s">
        <v>299</v>
      </c>
      <c r="B79" s="21" t="s">
        <v>514</v>
      </c>
      <c r="C79" s="21" t="s">
        <v>366</v>
      </c>
      <c r="D79" s="21" t="s">
        <v>367</v>
      </c>
      <c r="E79" s="34" t="s">
        <v>537</v>
      </c>
      <c r="F79" s="21" t="s">
        <v>332</v>
      </c>
      <c r="G79" s="34" t="s">
        <v>492</v>
      </c>
      <c r="H79" s="21" t="s">
        <v>352</v>
      </c>
      <c r="I79" s="21" t="s">
        <v>335</v>
      </c>
      <c r="J79" s="34" t="s">
        <v>538</v>
      </c>
    </row>
    <row r="80" ht="18.75" customHeight="1" spans="1:10">
      <c r="A80" s="217" t="s">
        <v>299</v>
      </c>
      <c r="B80" s="21" t="s">
        <v>514</v>
      </c>
      <c r="C80" s="21" t="s">
        <v>366</v>
      </c>
      <c r="D80" s="21" t="s">
        <v>367</v>
      </c>
      <c r="E80" s="34" t="s">
        <v>539</v>
      </c>
      <c r="F80" s="21" t="s">
        <v>356</v>
      </c>
      <c r="G80" s="34" t="s">
        <v>450</v>
      </c>
      <c r="H80" s="21"/>
      <c r="I80" s="21" t="s">
        <v>358</v>
      </c>
      <c r="J80" s="34" t="s">
        <v>540</v>
      </c>
    </row>
    <row r="81" ht="18.75" customHeight="1" spans="1:10">
      <c r="A81" s="217" t="s">
        <v>299</v>
      </c>
      <c r="B81" s="21" t="s">
        <v>514</v>
      </c>
      <c r="C81" s="21" t="s">
        <v>366</v>
      </c>
      <c r="D81" s="21" t="s">
        <v>367</v>
      </c>
      <c r="E81" s="34" t="s">
        <v>541</v>
      </c>
      <c r="F81" s="21" t="s">
        <v>356</v>
      </c>
      <c r="G81" s="34" t="s">
        <v>369</v>
      </c>
      <c r="H81" s="21"/>
      <c r="I81" s="21" t="s">
        <v>358</v>
      </c>
      <c r="J81" s="34" t="s">
        <v>542</v>
      </c>
    </row>
    <row r="82" ht="18.75" customHeight="1" spans="1:10">
      <c r="A82" s="217" t="s">
        <v>299</v>
      </c>
      <c r="B82" s="21" t="s">
        <v>514</v>
      </c>
      <c r="C82" s="21" t="s">
        <v>379</v>
      </c>
      <c r="D82" s="21" t="s">
        <v>380</v>
      </c>
      <c r="E82" s="34" t="s">
        <v>384</v>
      </c>
      <c r="F82" s="21" t="s">
        <v>356</v>
      </c>
      <c r="G82" s="34" t="s">
        <v>382</v>
      </c>
      <c r="H82" s="21" t="s">
        <v>352</v>
      </c>
      <c r="I82" s="21" t="s">
        <v>358</v>
      </c>
      <c r="J82" s="34" t="s">
        <v>385</v>
      </c>
    </row>
    <row r="83" ht="18.75" customHeight="1" spans="1:10">
      <c r="A83" s="217" t="s">
        <v>299</v>
      </c>
      <c r="B83" s="21" t="s">
        <v>514</v>
      </c>
      <c r="C83" s="21" t="s">
        <v>379</v>
      </c>
      <c r="D83" s="21" t="s">
        <v>380</v>
      </c>
      <c r="E83" s="34" t="s">
        <v>543</v>
      </c>
      <c r="F83" s="21" t="s">
        <v>356</v>
      </c>
      <c r="G83" s="34" t="s">
        <v>382</v>
      </c>
      <c r="H83" s="21" t="s">
        <v>352</v>
      </c>
      <c r="I83" s="21" t="s">
        <v>358</v>
      </c>
      <c r="J83" s="34" t="s">
        <v>544</v>
      </c>
    </row>
    <row r="84" ht="18.75" customHeight="1" spans="1:10">
      <c r="A84" s="217" t="s">
        <v>279</v>
      </c>
      <c r="B84" s="21" t="s">
        <v>545</v>
      </c>
      <c r="C84" s="21" t="s">
        <v>329</v>
      </c>
      <c r="D84" s="21" t="s">
        <v>330</v>
      </c>
      <c r="E84" s="34" t="s">
        <v>546</v>
      </c>
      <c r="F84" s="21" t="s">
        <v>356</v>
      </c>
      <c r="G84" s="34" t="s">
        <v>170</v>
      </c>
      <c r="H84" s="21" t="s">
        <v>347</v>
      </c>
      <c r="I84" s="21" t="s">
        <v>335</v>
      </c>
      <c r="J84" s="34" t="s">
        <v>547</v>
      </c>
    </row>
    <row r="85" ht="18.75" customHeight="1" spans="1:10">
      <c r="A85" s="217" t="s">
        <v>279</v>
      </c>
      <c r="B85" s="21" t="s">
        <v>545</v>
      </c>
      <c r="C85" s="21" t="s">
        <v>329</v>
      </c>
      <c r="D85" s="21" t="s">
        <v>330</v>
      </c>
      <c r="E85" s="34" t="s">
        <v>548</v>
      </c>
      <c r="F85" s="21" t="s">
        <v>356</v>
      </c>
      <c r="G85" s="34" t="s">
        <v>549</v>
      </c>
      <c r="H85" s="21" t="s">
        <v>347</v>
      </c>
      <c r="I85" s="21" t="s">
        <v>335</v>
      </c>
      <c r="J85" s="34" t="s">
        <v>550</v>
      </c>
    </row>
    <row r="86" ht="18.75" customHeight="1" spans="1:10">
      <c r="A86" s="217" t="s">
        <v>279</v>
      </c>
      <c r="B86" s="21" t="s">
        <v>545</v>
      </c>
      <c r="C86" s="21" t="s">
        <v>329</v>
      </c>
      <c r="D86" s="21" t="s">
        <v>330</v>
      </c>
      <c r="E86" s="34" t="s">
        <v>551</v>
      </c>
      <c r="F86" s="21" t="s">
        <v>332</v>
      </c>
      <c r="G86" s="34" t="s">
        <v>552</v>
      </c>
      <c r="H86" s="21" t="s">
        <v>343</v>
      </c>
      <c r="I86" s="21" t="s">
        <v>335</v>
      </c>
      <c r="J86" s="34" t="s">
        <v>553</v>
      </c>
    </row>
    <row r="87" ht="18.75" customHeight="1" spans="1:10">
      <c r="A87" s="217" t="s">
        <v>279</v>
      </c>
      <c r="B87" s="21" t="s">
        <v>545</v>
      </c>
      <c r="C87" s="21" t="s">
        <v>329</v>
      </c>
      <c r="D87" s="21" t="s">
        <v>349</v>
      </c>
      <c r="E87" s="34" t="s">
        <v>554</v>
      </c>
      <c r="F87" s="21" t="s">
        <v>356</v>
      </c>
      <c r="G87" s="34" t="s">
        <v>401</v>
      </c>
      <c r="H87" s="21" t="s">
        <v>352</v>
      </c>
      <c r="I87" s="21" t="s">
        <v>335</v>
      </c>
      <c r="J87" s="34" t="s">
        <v>555</v>
      </c>
    </row>
    <row r="88" ht="18.75" customHeight="1" spans="1:10">
      <c r="A88" s="217" t="s">
        <v>279</v>
      </c>
      <c r="B88" s="21" t="s">
        <v>545</v>
      </c>
      <c r="C88" s="21" t="s">
        <v>329</v>
      </c>
      <c r="D88" s="21" t="s">
        <v>354</v>
      </c>
      <c r="E88" s="34" t="s">
        <v>556</v>
      </c>
      <c r="F88" s="21" t="s">
        <v>332</v>
      </c>
      <c r="G88" s="34" t="s">
        <v>382</v>
      </c>
      <c r="H88" s="21" t="s">
        <v>352</v>
      </c>
      <c r="I88" s="21" t="s">
        <v>335</v>
      </c>
      <c r="J88" s="34" t="s">
        <v>557</v>
      </c>
    </row>
    <row r="89" ht="18.75" customHeight="1" spans="1:10">
      <c r="A89" s="217" t="s">
        <v>279</v>
      </c>
      <c r="B89" s="21" t="s">
        <v>545</v>
      </c>
      <c r="C89" s="21" t="s">
        <v>329</v>
      </c>
      <c r="D89" s="21" t="s">
        <v>330</v>
      </c>
      <c r="E89" s="34" t="s">
        <v>361</v>
      </c>
      <c r="F89" s="21" t="s">
        <v>362</v>
      </c>
      <c r="G89" s="34" t="s">
        <v>558</v>
      </c>
      <c r="H89" s="21" t="s">
        <v>364</v>
      </c>
      <c r="I89" s="21" t="s">
        <v>335</v>
      </c>
      <c r="J89" s="34" t="s">
        <v>559</v>
      </c>
    </row>
    <row r="90" ht="18.75" customHeight="1" spans="1:10">
      <c r="A90" s="217" t="s">
        <v>279</v>
      </c>
      <c r="B90" s="21" t="s">
        <v>545</v>
      </c>
      <c r="C90" s="21" t="s">
        <v>366</v>
      </c>
      <c r="D90" s="21" t="s">
        <v>367</v>
      </c>
      <c r="E90" s="34" t="s">
        <v>560</v>
      </c>
      <c r="F90" s="21" t="s">
        <v>356</v>
      </c>
      <c r="G90" s="34" t="s">
        <v>369</v>
      </c>
      <c r="H90" s="21"/>
      <c r="I90" s="21" t="s">
        <v>358</v>
      </c>
      <c r="J90" s="34" t="s">
        <v>561</v>
      </c>
    </row>
    <row r="91" ht="18.75" customHeight="1" spans="1:10">
      <c r="A91" s="217" t="s">
        <v>279</v>
      </c>
      <c r="B91" s="21" t="s">
        <v>545</v>
      </c>
      <c r="C91" s="21" t="s">
        <v>366</v>
      </c>
      <c r="D91" s="21" t="s">
        <v>367</v>
      </c>
      <c r="E91" s="34" t="s">
        <v>562</v>
      </c>
      <c r="F91" s="21" t="s">
        <v>356</v>
      </c>
      <c r="G91" s="34" t="s">
        <v>552</v>
      </c>
      <c r="H91" s="21" t="s">
        <v>352</v>
      </c>
      <c r="I91" s="21" t="s">
        <v>358</v>
      </c>
      <c r="J91" s="34" t="s">
        <v>563</v>
      </c>
    </row>
    <row r="92" ht="18.75" customHeight="1" spans="1:10">
      <c r="A92" s="217" t="s">
        <v>279</v>
      </c>
      <c r="B92" s="21" t="s">
        <v>545</v>
      </c>
      <c r="C92" s="21" t="s">
        <v>379</v>
      </c>
      <c r="D92" s="21" t="s">
        <v>380</v>
      </c>
      <c r="E92" s="34" t="s">
        <v>564</v>
      </c>
      <c r="F92" s="21" t="s">
        <v>332</v>
      </c>
      <c r="G92" s="34" t="s">
        <v>382</v>
      </c>
      <c r="H92" s="21" t="s">
        <v>352</v>
      </c>
      <c r="I92" s="21" t="s">
        <v>335</v>
      </c>
      <c r="J92" s="34" t="s">
        <v>565</v>
      </c>
    </row>
    <row r="93" ht="18.75" customHeight="1" spans="1:10">
      <c r="A93" s="217" t="s">
        <v>301</v>
      </c>
      <c r="B93" s="21" t="s">
        <v>566</v>
      </c>
      <c r="C93" s="21" t="s">
        <v>329</v>
      </c>
      <c r="D93" s="21" t="s">
        <v>330</v>
      </c>
      <c r="E93" s="34" t="s">
        <v>567</v>
      </c>
      <c r="F93" s="21" t="s">
        <v>332</v>
      </c>
      <c r="G93" s="34" t="s">
        <v>427</v>
      </c>
      <c r="H93" s="21" t="s">
        <v>347</v>
      </c>
      <c r="I93" s="21" t="s">
        <v>335</v>
      </c>
      <c r="J93" s="34" t="s">
        <v>568</v>
      </c>
    </row>
    <row r="94" ht="18.75" customHeight="1" spans="1:10">
      <c r="A94" s="217" t="s">
        <v>301</v>
      </c>
      <c r="B94" s="21" t="s">
        <v>566</v>
      </c>
      <c r="C94" s="21" t="s">
        <v>329</v>
      </c>
      <c r="D94" s="21" t="s">
        <v>330</v>
      </c>
      <c r="E94" s="34" t="s">
        <v>569</v>
      </c>
      <c r="F94" s="21" t="s">
        <v>332</v>
      </c>
      <c r="G94" s="34" t="s">
        <v>570</v>
      </c>
      <c r="H94" s="21" t="s">
        <v>522</v>
      </c>
      <c r="I94" s="21" t="s">
        <v>335</v>
      </c>
      <c r="J94" s="34" t="s">
        <v>571</v>
      </c>
    </row>
    <row r="95" ht="18.75" customHeight="1" spans="1:10">
      <c r="A95" s="217" t="s">
        <v>301</v>
      </c>
      <c r="B95" s="21" t="s">
        <v>566</v>
      </c>
      <c r="C95" s="21" t="s">
        <v>329</v>
      </c>
      <c r="D95" s="21" t="s">
        <v>330</v>
      </c>
      <c r="E95" s="34" t="s">
        <v>572</v>
      </c>
      <c r="F95" s="21" t="s">
        <v>332</v>
      </c>
      <c r="G95" s="34" t="s">
        <v>427</v>
      </c>
      <c r="H95" s="21" t="s">
        <v>573</v>
      </c>
      <c r="I95" s="21" t="s">
        <v>335</v>
      </c>
      <c r="J95" s="34" t="s">
        <v>574</v>
      </c>
    </row>
    <row r="96" ht="18.75" customHeight="1" spans="1:10">
      <c r="A96" s="217" t="s">
        <v>301</v>
      </c>
      <c r="B96" s="21" t="s">
        <v>566</v>
      </c>
      <c r="C96" s="21" t="s">
        <v>329</v>
      </c>
      <c r="D96" s="21" t="s">
        <v>349</v>
      </c>
      <c r="E96" s="34" t="s">
        <v>575</v>
      </c>
      <c r="F96" s="21" t="s">
        <v>356</v>
      </c>
      <c r="G96" s="34" t="s">
        <v>401</v>
      </c>
      <c r="H96" s="21" t="s">
        <v>352</v>
      </c>
      <c r="I96" s="21" t="s">
        <v>335</v>
      </c>
      <c r="J96" s="34" t="s">
        <v>576</v>
      </c>
    </row>
    <row r="97" ht="18.75" customHeight="1" spans="1:10">
      <c r="A97" s="217" t="s">
        <v>301</v>
      </c>
      <c r="B97" s="21" t="s">
        <v>566</v>
      </c>
      <c r="C97" s="21" t="s">
        <v>329</v>
      </c>
      <c r="D97" s="21" t="s">
        <v>354</v>
      </c>
      <c r="E97" s="34" t="s">
        <v>577</v>
      </c>
      <c r="F97" s="21" t="s">
        <v>578</v>
      </c>
      <c r="G97" s="34" t="s">
        <v>382</v>
      </c>
      <c r="H97" s="21" t="s">
        <v>352</v>
      </c>
      <c r="I97" s="21" t="s">
        <v>335</v>
      </c>
      <c r="J97" s="34" t="s">
        <v>579</v>
      </c>
    </row>
    <row r="98" ht="18.75" customHeight="1" spans="1:10">
      <c r="A98" s="217" t="s">
        <v>301</v>
      </c>
      <c r="B98" s="21" t="s">
        <v>566</v>
      </c>
      <c r="C98" s="21" t="s">
        <v>329</v>
      </c>
      <c r="D98" s="21" t="s">
        <v>354</v>
      </c>
      <c r="E98" s="34" t="s">
        <v>580</v>
      </c>
      <c r="F98" s="21" t="s">
        <v>578</v>
      </c>
      <c r="G98" s="34" t="s">
        <v>382</v>
      </c>
      <c r="H98" s="21" t="s">
        <v>352</v>
      </c>
      <c r="I98" s="21" t="s">
        <v>335</v>
      </c>
      <c r="J98" s="34" t="s">
        <v>581</v>
      </c>
    </row>
    <row r="99" ht="18.75" customHeight="1" spans="1:10">
      <c r="A99" s="217" t="s">
        <v>301</v>
      </c>
      <c r="B99" s="21" t="s">
        <v>566</v>
      </c>
      <c r="C99" s="21" t="s">
        <v>329</v>
      </c>
      <c r="D99" s="21" t="s">
        <v>360</v>
      </c>
      <c r="E99" s="34" t="s">
        <v>361</v>
      </c>
      <c r="F99" s="21" t="s">
        <v>362</v>
      </c>
      <c r="G99" s="34" t="s">
        <v>427</v>
      </c>
      <c r="H99" s="21" t="s">
        <v>582</v>
      </c>
      <c r="I99" s="21" t="s">
        <v>335</v>
      </c>
      <c r="J99" s="34" t="s">
        <v>583</v>
      </c>
    </row>
    <row r="100" ht="18.75" customHeight="1" spans="1:10">
      <c r="A100" s="217" t="s">
        <v>301</v>
      </c>
      <c r="B100" s="21" t="s">
        <v>566</v>
      </c>
      <c r="C100" s="21" t="s">
        <v>366</v>
      </c>
      <c r="D100" s="21" t="s">
        <v>367</v>
      </c>
      <c r="E100" s="34" t="s">
        <v>584</v>
      </c>
      <c r="F100" s="21" t="s">
        <v>356</v>
      </c>
      <c r="G100" s="34" t="s">
        <v>338</v>
      </c>
      <c r="H100" s="21" t="s">
        <v>352</v>
      </c>
      <c r="I100" s="21" t="s">
        <v>358</v>
      </c>
      <c r="J100" s="34" t="s">
        <v>585</v>
      </c>
    </row>
    <row r="101" ht="18.75" customHeight="1" spans="1:10">
      <c r="A101" s="217" t="s">
        <v>301</v>
      </c>
      <c r="B101" s="21" t="s">
        <v>566</v>
      </c>
      <c r="C101" s="21" t="s">
        <v>366</v>
      </c>
      <c r="D101" s="21" t="s">
        <v>367</v>
      </c>
      <c r="E101" s="34" t="s">
        <v>586</v>
      </c>
      <c r="F101" s="21" t="s">
        <v>356</v>
      </c>
      <c r="G101" s="34" t="s">
        <v>587</v>
      </c>
      <c r="H101" s="21" t="s">
        <v>352</v>
      </c>
      <c r="I101" s="21" t="s">
        <v>358</v>
      </c>
      <c r="J101" s="34" t="s">
        <v>588</v>
      </c>
    </row>
    <row r="102" ht="18.75" customHeight="1" spans="1:10">
      <c r="A102" s="217" t="s">
        <v>301</v>
      </c>
      <c r="B102" s="21" t="s">
        <v>566</v>
      </c>
      <c r="C102" s="21" t="s">
        <v>379</v>
      </c>
      <c r="D102" s="21" t="s">
        <v>380</v>
      </c>
      <c r="E102" s="34" t="s">
        <v>423</v>
      </c>
      <c r="F102" s="21" t="s">
        <v>332</v>
      </c>
      <c r="G102" s="34" t="s">
        <v>382</v>
      </c>
      <c r="H102" s="21" t="s">
        <v>352</v>
      </c>
      <c r="I102" s="21" t="s">
        <v>358</v>
      </c>
      <c r="J102" s="34" t="s">
        <v>589</v>
      </c>
    </row>
    <row r="103" ht="18.75" customHeight="1" spans="1:10">
      <c r="A103" s="217" t="s">
        <v>295</v>
      </c>
      <c r="B103" s="21" t="s">
        <v>590</v>
      </c>
      <c r="C103" s="21" t="s">
        <v>329</v>
      </c>
      <c r="D103" s="21" t="s">
        <v>330</v>
      </c>
      <c r="E103" s="34" t="s">
        <v>515</v>
      </c>
      <c r="F103" s="21" t="s">
        <v>332</v>
      </c>
      <c r="G103" s="34" t="s">
        <v>427</v>
      </c>
      <c r="H103" s="21" t="s">
        <v>347</v>
      </c>
      <c r="I103" s="21" t="s">
        <v>335</v>
      </c>
      <c r="J103" s="34" t="s">
        <v>516</v>
      </c>
    </row>
    <row r="104" ht="18.75" customHeight="1" spans="1:10">
      <c r="A104" s="217" t="s">
        <v>295</v>
      </c>
      <c r="B104" s="21" t="s">
        <v>590</v>
      </c>
      <c r="C104" s="21" t="s">
        <v>329</v>
      </c>
      <c r="D104" s="21" t="s">
        <v>330</v>
      </c>
      <c r="E104" s="34" t="s">
        <v>591</v>
      </c>
      <c r="F104" s="21" t="s">
        <v>332</v>
      </c>
      <c r="G104" s="34" t="s">
        <v>592</v>
      </c>
      <c r="H104" s="21" t="s">
        <v>593</v>
      </c>
      <c r="I104" s="21" t="s">
        <v>335</v>
      </c>
      <c r="J104" s="34" t="s">
        <v>594</v>
      </c>
    </row>
    <row r="105" ht="18.75" customHeight="1" spans="1:10">
      <c r="A105" s="217" t="s">
        <v>295</v>
      </c>
      <c r="B105" s="21" t="s">
        <v>590</v>
      </c>
      <c r="C105" s="21" t="s">
        <v>329</v>
      </c>
      <c r="D105" s="21" t="s">
        <v>330</v>
      </c>
      <c r="E105" s="34" t="s">
        <v>595</v>
      </c>
      <c r="F105" s="21" t="s">
        <v>332</v>
      </c>
      <c r="G105" s="34" t="s">
        <v>171</v>
      </c>
      <c r="H105" s="21" t="s">
        <v>596</v>
      </c>
      <c r="I105" s="21" t="s">
        <v>335</v>
      </c>
      <c r="J105" s="34" t="s">
        <v>597</v>
      </c>
    </row>
    <row r="106" ht="18.75" customHeight="1" spans="1:10">
      <c r="A106" s="217" t="s">
        <v>295</v>
      </c>
      <c r="B106" s="21" t="s">
        <v>590</v>
      </c>
      <c r="C106" s="21" t="s">
        <v>329</v>
      </c>
      <c r="D106" s="21" t="s">
        <v>330</v>
      </c>
      <c r="E106" s="34" t="s">
        <v>598</v>
      </c>
      <c r="F106" s="21" t="s">
        <v>332</v>
      </c>
      <c r="G106" s="34" t="s">
        <v>570</v>
      </c>
      <c r="H106" s="21" t="s">
        <v>596</v>
      </c>
      <c r="I106" s="21" t="s">
        <v>335</v>
      </c>
      <c r="J106" s="34" t="s">
        <v>599</v>
      </c>
    </row>
    <row r="107" ht="18.75" customHeight="1" spans="1:10">
      <c r="A107" s="217" t="s">
        <v>295</v>
      </c>
      <c r="B107" s="21" t="s">
        <v>590</v>
      </c>
      <c r="C107" s="21" t="s">
        <v>329</v>
      </c>
      <c r="D107" s="21" t="s">
        <v>330</v>
      </c>
      <c r="E107" s="34" t="s">
        <v>600</v>
      </c>
      <c r="F107" s="21" t="s">
        <v>332</v>
      </c>
      <c r="G107" s="34" t="s">
        <v>168</v>
      </c>
      <c r="H107" s="21" t="s">
        <v>593</v>
      </c>
      <c r="I107" s="21" t="s">
        <v>335</v>
      </c>
      <c r="J107" s="34" t="s">
        <v>601</v>
      </c>
    </row>
    <row r="108" ht="18.75" customHeight="1" spans="1:10">
      <c r="A108" s="217" t="s">
        <v>295</v>
      </c>
      <c r="B108" s="21" t="s">
        <v>590</v>
      </c>
      <c r="C108" s="21" t="s">
        <v>329</v>
      </c>
      <c r="D108" s="21" t="s">
        <v>349</v>
      </c>
      <c r="E108" s="34" t="s">
        <v>602</v>
      </c>
      <c r="F108" s="21" t="s">
        <v>332</v>
      </c>
      <c r="G108" s="34" t="s">
        <v>382</v>
      </c>
      <c r="H108" s="21" t="s">
        <v>352</v>
      </c>
      <c r="I108" s="21" t="s">
        <v>335</v>
      </c>
      <c r="J108" s="34" t="s">
        <v>603</v>
      </c>
    </row>
    <row r="109" ht="18.75" customHeight="1" spans="1:10">
      <c r="A109" s="217" t="s">
        <v>295</v>
      </c>
      <c r="B109" s="21" t="s">
        <v>590</v>
      </c>
      <c r="C109" s="21" t="s">
        <v>329</v>
      </c>
      <c r="D109" s="21" t="s">
        <v>354</v>
      </c>
      <c r="E109" s="34" t="s">
        <v>604</v>
      </c>
      <c r="F109" s="21" t="s">
        <v>356</v>
      </c>
      <c r="G109" s="34" t="s">
        <v>357</v>
      </c>
      <c r="H109" s="21"/>
      <c r="I109" s="21" t="s">
        <v>358</v>
      </c>
      <c r="J109" s="34" t="s">
        <v>605</v>
      </c>
    </row>
    <row r="110" ht="18.75" customHeight="1" spans="1:10">
      <c r="A110" s="217" t="s">
        <v>295</v>
      </c>
      <c r="B110" s="21" t="s">
        <v>590</v>
      </c>
      <c r="C110" s="21" t="s">
        <v>329</v>
      </c>
      <c r="D110" s="21" t="s">
        <v>330</v>
      </c>
      <c r="E110" s="34" t="s">
        <v>361</v>
      </c>
      <c r="F110" s="21" t="s">
        <v>362</v>
      </c>
      <c r="G110" s="34" t="s">
        <v>606</v>
      </c>
      <c r="H110" s="21" t="s">
        <v>445</v>
      </c>
      <c r="I110" s="21" t="s">
        <v>335</v>
      </c>
      <c r="J110" s="34" t="s">
        <v>607</v>
      </c>
    </row>
    <row r="111" ht="18.75" customHeight="1" spans="1:10">
      <c r="A111" s="217" t="s">
        <v>295</v>
      </c>
      <c r="B111" s="21" t="s">
        <v>590</v>
      </c>
      <c r="C111" s="21" t="s">
        <v>366</v>
      </c>
      <c r="D111" s="21" t="s">
        <v>367</v>
      </c>
      <c r="E111" s="34" t="s">
        <v>608</v>
      </c>
      <c r="F111" s="21" t="s">
        <v>356</v>
      </c>
      <c r="G111" s="34" t="s">
        <v>372</v>
      </c>
      <c r="H111" s="21"/>
      <c r="I111" s="21" t="s">
        <v>358</v>
      </c>
      <c r="J111" s="34" t="s">
        <v>609</v>
      </c>
    </row>
    <row r="112" ht="18.75" customHeight="1" spans="1:10">
      <c r="A112" s="217" t="s">
        <v>295</v>
      </c>
      <c r="B112" s="21" t="s">
        <v>590</v>
      </c>
      <c r="C112" s="21" t="s">
        <v>366</v>
      </c>
      <c r="D112" s="21" t="s">
        <v>367</v>
      </c>
      <c r="E112" s="34" t="s">
        <v>610</v>
      </c>
      <c r="F112" s="21" t="s">
        <v>356</v>
      </c>
      <c r="G112" s="34" t="s">
        <v>372</v>
      </c>
      <c r="H112" s="21"/>
      <c r="I112" s="21" t="s">
        <v>358</v>
      </c>
      <c r="J112" s="34" t="s">
        <v>611</v>
      </c>
    </row>
    <row r="113" ht="18.75" customHeight="1" spans="1:10">
      <c r="A113" s="217" t="s">
        <v>295</v>
      </c>
      <c r="B113" s="21" t="s">
        <v>590</v>
      </c>
      <c r="C113" s="21" t="s">
        <v>366</v>
      </c>
      <c r="D113" s="21" t="s">
        <v>367</v>
      </c>
      <c r="E113" s="34" t="s">
        <v>612</v>
      </c>
      <c r="F113" s="21" t="s">
        <v>356</v>
      </c>
      <c r="G113" s="34" t="s">
        <v>613</v>
      </c>
      <c r="H113" s="21"/>
      <c r="I113" s="21" t="s">
        <v>358</v>
      </c>
      <c r="J113" s="34" t="s">
        <v>614</v>
      </c>
    </row>
    <row r="114" ht="18.75" customHeight="1" spans="1:10">
      <c r="A114" s="217" t="s">
        <v>295</v>
      </c>
      <c r="B114" s="21" t="s">
        <v>590</v>
      </c>
      <c r="C114" s="21" t="s">
        <v>366</v>
      </c>
      <c r="D114" s="21" t="s">
        <v>367</v>
      </c>
      <c r="E114" s="34" t="s">
        <v>615</v>
      </c>
      <c r="F114" s="21" t="s">
        <v>356</v>
      </c>
      <c r="G114" s="34" t="s">
        <v>170</v>
      </c>
      <c r="H114" s="21" t="s">
        <v>352</v>
      </c>
      <c r="I114" s="21" t="s">
        <v>358</v>
      </c>
      <c r="J114" s="34" t="s">
        <v>616</v>
      </c>
    </row>
    <row r="115" ht="18.75" customHeight="1" spans="1:10">
      <c r="A115" s="217" t="s">
        <v>295</v>
      </c>
      <c r="B115" s="21" t="s">
        <v>590</v>
      </c>
      <c r="C115" s="21" t="s">
        <v>379</v>
      </c>
      <c r="D115" s="21" t="s">
        <v>380</v>
      </c>
      <c r="E115" s="34" t="s">
        <v>384</v>
      </c>
      <c r="F115" s="21" t="s">
        <v>332</v>
      </c>
      <c r="G115" s="34" t="s">
        <v>382</v>
      </c>
      <c r="H115" s="21" t="s">
        <v>352</v>
      </c>
      <c r="I115" s="21" t="s">
        <v>358</v>
      </c>
      <c r="J115" s="34" t="s">
        <v>385</v>
      </c>
    </row>
    <row r="116" ht="18.75" customHeight="1" spans="1:10">
      <c r="A116" s="217" t="s">
        <v>303</v>
      </c>
      <c r="B116" s="21" t="s">
        <v>617</v>
      </c>
      <c r="C116" s="21" t="s">
        <v>329</v>
      </c>
      <c r="D116" s="21" t="s">
        <v>330</v>
      </c>
      <c r="E116" s="34" t="s">
        <v>618</v>
      </c>
      <c r="F116" s="21" t="s">
        <v>332</v>
      </c>
      <c r="G116" s="34" t="s">
        <v>427</v>
      </c>
      <c r="H116" s="21" t="s">
        <v>347</v>
      </c>
      <c r="I116" s="21" t="s">
        <v>335</v>
      </c>
      <c r="J116" s="34" t="s">
        <v>619</v>
      </c>
    </row>
    <row r="117" ht="18.75" customHeight="1" spans="1:10">
      <c r="A117" s="217" t="s">
        <v>303</v>
      </c>
      <c r="B117" s="21" t="s">
        <v>617</v>
      </c>
      <c r="C117" s="21" t="s">
        <v>329</v>
      </c>
      <c r="D117" s="21" t="s">
        <v>330</v>
      </c>
      <c r="E117" s="34" t="s">
        <v>620</v>
      </c>
      <c r="F117" s="21" t="s">
        <v>332</v>
      </c>
      <c r="G117" s="34" t="s">
        <v>427</v>
      </c>
      <c r="H117" s="21" t="s">
        <v>343</v>
      </c>
      <c r="I117" s="21" t="s">
        <v>335</v>
      </c>
      <c r="J117" s="34" t="s">
        <v>621</v>
      </c>
    </row>
    <row r="118" ht="18.75" customHeight="1" spans="1:10">
      <c r="A118" s="217" t="s">
        <v>303</v>
      </c>
      <c r="B118" s="21" t="s">
        <v>617</v>
      </c>
      <c r="C118" s="21" t="s">
        <v>329</v>
      </c>
      <c r="D118" s="21" t="s">
        <v>330</v>
      </c>
      <c r="E118" s="34" t="s">
        <v>622</v>
      </c>
      <c r="F118" s="21" t="s">
        <v>332</v>
      </c>
      <c r="G118" s="34" t="s">
        <v>623</v>
      </c>
      <c r="H118" s="21" t="s">
        <v>624</v>
      </c>
      <c r="I118" s="21" t="s">
        <v>335</v>
      </c>
      <c r="J118" s="34" t="s">
        <v>625</v>
      </c>
    </row>
    <row r="119" ht="18.75" customHeight="1" spans="1:10">
      <c r="A119" s="217" t="s">
        <v>303</v>
      </c>
      <c r="B119" s="21" t="s">
        <v>617</v>
      </c>
      <c r="C119" s="21" t="s">
        <v>329</v>
      </c>
      <c r="D119" s="21" t="s">
        <v>330</v>
      </c>
      <c r="E119" s="34" t="s">
        <v>626</v>
      </c>
      <c r="F119" s="21" t="s">
        <v>332</v>
      </c>
      <c r="G119" s="34" t="s">
        <v>168</v>
      </c>
      <c r="H119" s="21" t="s">
        <v>434</v>
      </c>
      <c r="I119" s="21" t="s">
        <v>335</v>
      </c>
      <c r="J119" s="34" t="s">
        <v>627</v>
      </c>
    </row>
    <row r="120" ht="18.75" customHeight="1" spans="1:10">
      <c r="A120" s="217" t="s">
        <v>303</v>
      </c>
      <c r="B120" s="21" t="s">
        <v>617</v>
      </c>
      <c r="C120" s="21" t="s">
        <v>329</v>
      </c>
      <c r="D120" s="21" t="s">
        <v>349</v>
      </c>
      <c r="E120" s="34" t="s">
        <v>350</v>
      </c>
      <c r="F120" s="21" t="s">
        <v>356</v>
      </c>
      <c r="G120" s="34" t="s">
        <v>401</v>
      </c>
      <c r="H120" s="21" t="s">
        <v>352</v>
      </c>
      <c r="I120" s="21" t="s">
        <v>335</v>
      </c>
      <c r="J120" s="34" t="s">
        <v>628</v>
      </c>
    </row>
    <row r="121" ht="18.75" customHeight="1" spans="1:10">
      <c r="A121" s="217" t="s">
        <v>303</v>
      </c>
      <c r="B121" s="21" t="s">
        <v>617</v>
      </c>
      <c r="C121" s="21" t="s">
        <v>329</v>
      </c>
      <c r="D121" s="21" t="s">
        <v>349</v>
      </c>
      <c r="E121" s="34" t="s">
        <v>629</v>
      </c>
      <c r="F121" s="21" t="s">
        <v>332</v>
      </c>
      <c r="G121" s="34" t="s">
        <v>382</v>
      </c>
      <c r="H121" s="21" t="s">
        <v>352</v>
      </c>
      <c r="I121" s="21" t="s">
        <v>335</v>
      </c>
      <c r="J121" s="34" t="s">
        <v>630</v>
      </c>
    </row>
    <row r="122" ht="18.75" customHeight="1" spans="1:10">
      <c r="A122" s="217" t="s">
        <v>303</v>
      </c>
      <c r="B122" s="21" t="s">
        <v>617</v>
      </c>
      <c r="C122" s="21" t="s">
        <v>329</v>
      </c>
      <c r="D122" s="21" t="s">
        <v>354</v>
      </c>
      <c r="E122" s="34" t="s">
        <v>631</v>
      </c>
      <c r="F122" s="21" t="s">
        <v>332</v>
      </c>
      <c r="G122" s="34" t="s">
        <v>382</v>
      </c>
      <c r="H122" s="21" t="s">
        <v>352</v>
      </c>
      <c r="I122" s="21" t="s">
        <v>335</v>
      </c>
      <c r="J122" s="34" t="s">
        <v>627</v>
      </c>
    </row>
    <row r="123" ht="18.75" customHeight="1" spans="1:10">
      <c r="A123" s="217" t="s">
        <v>303</v>
      </c>
      <c r="B123" s="21" t="s">
        <v>617</v>
      </c>
      <c r="C123" s="21" t="s">
        <v>329</v>
      </c>
      <c r="D123" s="21" t="s">
        <v>354</v>
      </c>
      <c r="E123" s="34" t="s">
        <v>632</v>
      </c>
      <c r="F123" s="21" t="s">
        <v>332</v>
      </c>
      <c r="G123" s="34" t="s">
        <v>382</v>
      </c>
      <c r="H123" s="21" t="s">
        <v>352</v>
      </c>
      <c r="I123" s="21" t="s">
        <v>335</v>
      </c>
      <c r="J123" s="34" t="s">
        <v>633</v>
      </c>
    </row>
    <row r="124" ht="18.75" customHeight="1" spans="1:10">
      <c r="A124" s="217" t="s">
        <v>303</v>
      </c>
      <c r="B124" s="21" t="s">
        <v>617</v>
      </c>
      <c r="C124" s="21" t="s">
        <v>329</v>
      </c>
      <c r="D124" s="21" t="s">
        <v>360</v>
      </c>
      <c r="E124" s="34" t="s">
        <v>361</v>
      </c>
      <c r="F124" s="21" t="s">
        <v>362</v>
      </c>
      <c r="G124" s="34" t="s">
        <v>634</v>
      </c>
      <c r="H124" s="21" t="s">
        <v>364</v>
      </c>
      <c r="I124" s="21" t="s">
        <v>335</v>
      </c>
      <c r="J124" s="34" t="s">
        <v>635</v>
      </c>
    </row>
    <row r="125" ht="18.75" customHeight="1" spans="1:10">
      <c r="A125" s="217" t="s">
        <v>303</v>
      </c>
      <c r="B125" s="21" t="s">
        <v>617</v>
      </c>
      <c r="C125" s="21" t="s">
        <v>366</v>
      </c>
      <c r="D125" s="21" t="s">
        <v>367</v>
      </c>
      <c r="E125" s="34" t="s">
        <v>636</v>
      </c>
      <c r="F125" s="21" t="s">
        <v>356</v>
      </c>
      <c r="G125" s="34" t="s">
        <v>372</v>
      </c>
      <c r="H125" s="21"/>
      <c r="I125" s="21" t="s">
        <v>358</v>
      </c>
      <c r="J125" s="34" t="s">
        <v>637</v>
      </c>
    </row>
    <row r="126" ht="18.75" customHeight="1" spans="1:10">
      <c r="A126" s="217" t="s">
        <v>303</v>
      </c>
      <c r="B126" s="21" t="s">
        <v>617</v>
      </c>
      <c r="C126" s="21" t="s">
        <v>366</v>
      </c>
      <c r="D126" s="21" t="s">
        <v>374</v>
      </c>
      <c r="E126" s="34" t="s">
        <v>638</v>
      </c>
      <c r="F126" s="21" t="s">
        <v>332</v>
      </c>
      <c r="G126" s="34" t="s">
        <v>492</v>
      </c>
      <c r="H126" s="21" t="s">
        <v>377</v>
      </c>
      <c r="I126" s="21" t="s">
        <v>335</v>
      </c>
      <c r="J126" s="34" t="s">
        <v>639</v>
      </c>
    </row>
    <row r="127" ht="18.75" customHeight="1" spans="1:10">
      <c r="A127" s="217" t="s">
        <v>303</v>
      </c>
      <c r="B127" s="21" t="s">
        <v>617</v>
      </c>
      <c r="C127" s="21" t="s">
        <v>379</v>
      </c>
      <c r="D127" s="21" t="s">
        <v>380</v>
      </c>
      <c r="E127" s="34" t="s">
        <v>384</v>
      </c>
      <c r="F127" s="21" t="s">
        <v>332</v>
      </c>
      <c r="G127" s="34" t="s">
        <v>382</v>
      </c>
      <c r="H127" s="21" t="s">
        <v>352</v>
      </c>
      <c r="I127" s="21" t="s">
        <v>335</v>
      </c>
      <c r="J127" s="34" t="s">
        <v>589</v>
      </c>
    </row>
    <row r="128" ht="18.75" customHeight="1" spans="1:10">
      <c r="A128" s="217" t="s">
        <v>303</v>
      </c>
      <c r="B128" s="21" t="s">
        <v>617</v>
      </c>
      <c r="C128" s="21" t="s">
        <v>379</v>
      </c>
      <c r="D128" s="21" t="s">
        <v>380</v>
      </c>
      <c r="E128" s="34" t="s">
        <v>640</v>
      </c>
      <c r="F128" s="21" t="s">
        <v>356</v>
      </c>
      <c r="G128" s="34" t="s">
        <v>382</v>
      </c>
      <c r="H128" s="21" t="s">
        <v>352</v>
      </c>
      <c r="I128" s="21" t="s">
        <v>335</v>
      </c>
      <c r="J128" s="34" t="s">
        <v>641</v>
      </c>
    </row>
    <row r="129" ht="18.75" customHeight="1" spans="1:10">
      <c r="A129" s="217" t="s">
        <v>274</v>
      </c>
      <c r="B129" s="21" t="s">
        <v>642</v>
      </c>
      <c r="C129" s="21" t="s">
        <v>329</v>
      </c>
      <c r="D129" s="21" t="s">
        <v>330</v>
      </c>
      <c r="E129" s="34" t="s">
        <v>643</v>
      </c>
      <c r="F129" s="21" t="s">
        <v>356</v>
      </c>
      <c r="G129" s="34" t="s">
        <v>500</v>
      </c>
      <c r="H129" s="21" t="s">
        <v>347</v>
      </c>
      <c r="I129" s="21" t="s">
        <v>335</v>
      </c>
      <c r="J129" s="34" t="s">
        <v>644</v>
      </c>
    </row>
    <row r="130" ht="18.75" customHeight="1" spans="1:10">
      <c r="A130" s="217" t="s">
        <v>274</v>
      </c>
      <c r="B130" s="21" t="s">
        <v>642</v>
      </c>
      <c r="C130" s="21" t="s">
        <v>329</v>
      </c>
      <c r="D130" s="21" t="s">
        <v>354</v>
      </c>
      <c r="E130" s="34" t="s">
        <v>645</v>
      </c>
      <c r="F130" s="21" t="s">
        <v>332</v>
      </c>
      <c r="G130" s="34" t="s">
        <v>440</v>
      </c>
      <c r="H130" s="21" t="s">
        <v>352</v>
      </c>
      <c r="I130" s="21" t="s">
        <v>358</v>
      </c>
      <c r="J130" s="34" t="s">
        <v>646</v>
      </c>
    </row>
    <row r="131" ht="18.75" customHeight="1" spans="1:10">
      <c r="A131" s="217" t="s">
        <v>274</v>
      </c>
      <c r="B131" s="21" t="s">
        <v>642</v>
      </c>
      <c r="C131" s="21" t="s">
        <v>329</v>
      </c>
      <c r="D131" s="21" t="s">
        <v>354</v>
      </c>
      <c r="E131" s="34" t="s">
        <v>647</v>
      </c>
      <c r="F131" s="21" t="s">
        <v>332</v>
      </c>
      <c r="G131" s="34" t="s">
        <v>440</v>
      </c>
      <c r="H131" s="21" t="s">
        <v>352</v>
      </c>
      <c r="I131" s="21" t="s">
        <v>358</v>
      </c>
      <c r="J131" s="34" t="s">
        <v>648</v>
      </c>
    </row>
    <row r="132" ht="18.75" customHeight="1" spans="1:10">
      <c r="A132" s="217" t="s">
        <v>274</v>
      </c>
      <c r="B132" s="21" t="s">
        <v>642</v>
      </c>
      <c r="C132" s="21" t="s">
        <v>329</v>
      </c>
      <c r="D132" s="21" t="s">
        <v>360</v>
      </c>
      <c r="E132" s="34" t="s">
        <v>361</v>
      </c>
      <c r="F132" s="21" t="s">
        <v>362</v>
      </c>
      <c r="G132" s="34" t="s">
        <v>649</v>
      </c>
      <c r="H132" s="21" t="s">
        <v>507</v>
      </c>
      <c r="I132" s="21" t="s">
        <v>335</v>
      </c>
      <c r="J132" s="34" t="s">
        <v>650</v>
      </c>
    </row>
    <row r="133" ht="18.75" customHeight="1" spans="1:10">
      <c r="A133" s="217" t="s">
        <v>274</v>
      </c>
      <c r="B133" s="21" t="s">
        <v>642</v>
      </c>
      <c r="C133" s="21" t="s">
        <v>366</v>
      </c>
      <c r="D133" s="21" t="s">
        <v>367</v>
      </c>
      <c r="E133" s="34" t="s">
        <v>651</v>
      </c>
      <c r="F133" s="21" t="s">
        <v>356</v>
      </c>
      <c r="G133" s="34" t="s">
        <v>401</v>
      </c>
      <c r="H133" s="21" t="s">
        <v>352</v>
      </c>
      <c r="I133" s="21" t="s">
        <v>358</v>
      </c>
      <c r="J133" s="34" t="s">
        <v>652</v>
      </c>
    </row>
    <row r="134" ht="18.75" customHeight="1" spans="1:10">
      <c r="A134" s="217" t="s">
        <v>274</v>
      </c>
      <c r="B134" s="21" t="s">
        <v>642</v>
      </c>
      <c r="C134" s="21" t="s">
        <v>366</v>
      </c>
      <c r="D134" s="21" t="s">
        <v>367</v>
      </c>
      <c r="E134" s="34" t="s">
        <v>653</v>
      </c>
      <c r="F134" s="21" t="s">
        <v>332</v>
      </c>
      <c r="G134" s="34" t="s">
        <v>492</v>
      </c>
      <c r="H134" s="21" t="s">
        <v>352</v>
      </c>
      <c r="I134" s="21" t="s">
        <v>358</v>
      </c>
      <c r="J134" s="34" t="s">
        <v>654</v>
      </c>
    </row>
    <row r="135" ht="18.75" customHeight="1" spans="1:10">
      <c r="A135" s="217" t="s">
        <v>274</v>
      </c>
      <c r="B135" s="21" t="s">
        <v>642</v>
      </c>
      <c r="C135" s="21" t="s">
        <v>379</v>
      </c>
      <c r="D135" s="21" t="s">
        <v>380</v>
      </c>
      <c r="E135" s="34" t="s">
        <v>655</v>
      </c>
      <c r="F135" s="21" t="s">
        <v>332</v>
      </c>
      <c r="G135" s="34" t="s">
        <v>382</v>
      </c>
      <c r="H135" s="21" t="s">
        <v>352</v>
      </c>
      <c r="I135" s="21" t="s">
        <v>358</v>
      </c>
      <c r="J135" s="34" t="s">
        <v>656</v>
      </c>
    </row>
  </sheetData>
  <mergeCells count="26">
    <mergeCell ref="A2:J2"/>
    <mergeCell ref="A3:H3"/>
    <mergeCell ref="A8:A19"/>
    <mergeCell ref="A20:A34"/>
    <mergeCell ref="A35:A45"/>
    <mergeCell ref="A46:A54"/>
    <mergeCell ref="A55:A62"/>
    <mergeCell ref="A63:A69"/>
    <mergeCell ref="A70:A83"/>
    <mergeCell ref="A84:A92"/>
    <mergeCell ref="A93:A102"/>
    <mergeCell ref="A103:A115"/>
    <mergeCell ref="A116:A128"/>
    <mergeCell ref="A129:A135"/>
    <mergeCell ref="B8:B19"/>
    <mergeCell ref="B20:B34"/>
    <mergeCell ref="B35:B45"/>
    <mergeCell ref="B46:B54"/>
    <mergeCell ref="B55:B62"/>
    <mergeCell ref="B63:B69"/>
    <mergeCell ref="B70:B83"/>
    <mergeCell ref="B84:B92"/>
    <mergeCell ref="B93:B102"/>
    <mergeCell ref="B103:B115"/>
    <mergeCell ref="B116:B128"/>
    <mergeCell ref="B129:B13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李江芹</cp:lastModifiedBy>
  <dcterms:created xsi:type="dcterms:W3CDTF">2025-03-07T02:56:00Z</dcterms:created>
  <dcterms:modified xsi:type="dcterms:W3CDTF">2025-03-10T02:46:35Z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7BF339567C2E4F2C8B0D983E04694D3B_12</vt:lpwstr>
  </property>
</Properties>
</file>