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<sst xmlns="http://schemas.openxmlformats.org/spreadsheetml/2006/main" count="3550" uniqueCount="831">
  <si>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</si>
  <si>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</si>
  <si>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</si>
  <si>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</si>
  <si>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</si>
  <si>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</si>
  <si>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</si>
  <si>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</si>
  <si>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</si>
  <si>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</si>
  <si>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</si>
  <si>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</si>
  <si>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</si>
  <si>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</si>
  <si>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</si>
  <si>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</si>
  <si>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</si>
  <si>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</si>
  <si>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</si>
  <si>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</si>
  <si>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</si>
  <si>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</si>
  <si>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</si>
  <si>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</si>
  <si>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</si>
  <si>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</si>
  <si>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</si>
  <si>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</si>
  <si>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</si>
  <si>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</si>
  <si>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</si>
  <si>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</si>
  <si>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</si>
  <si>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</si>
  <si>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</si>
  <si>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</si>
  <si>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</si>
  <si>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</si>
  <si>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</si>
  <si>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</si>
  <si>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</si>
  <si>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</si>
  <si>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</si>
  <si>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</si>
  <si>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</si>
  <si>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</si>
  <si>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</si>
  <si>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</si>
  <si>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</si>
  <si>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</si>
  <si>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</si>
  <si>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</si>
  <si>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</si>
  <si>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</si>
  <si>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</si>
  <si>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</si>
  <si>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</si>
  <si>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</si>
  <si>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</si>
  <si>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</si>
  <si>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</si>
  <si>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</si>
  <si>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</si>
  <si>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</si>
  <si>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</si>
  <si>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</si>
  <si>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</si>
  <si>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</si>
  <si>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</si>
  <si>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</si>
  <si>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125001</t>
  </si>
  <si>
    <t>临沧市农业农村局机关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</si>
  <si>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</si>
  <si>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</si>
  <si>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</si>
  <si>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</si>
  <si>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</si>
  <si>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</si>
  <si>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</si>
  <si>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</si>
  <si>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</si>
  <si>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</si>
  <si>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</si>
  <si>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</si>
  <si>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</si>
  <si>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</si>
  <si>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</si>
  <si>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</si>
  <si>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</si>
  <si>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</si>
  <si>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</si>
  <si>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</si>
  <si>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</si>
  <si>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</si>
  <si>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</si>
  <si>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</si>
  <si>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</si>
  <si>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</si>
  <si>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</si>
  <si>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</si>
  <si>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</si>
  <si>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</si>
  <si>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</si>
  <si>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</si>
  <si>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</si>
  <si>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</si>
  <si>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</si>
  <si>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</si>
  <si>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</si>
  <si>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</si>
  <si>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</si>
  <si>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</si>
  <si>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</si>
  <si>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</si>
  <si>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</si>
  <si>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</si>
  <si>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2130106</t>
  </si>
  <si>
    <t>科技转化与推广服务</t>
  </si>
  <si>
    <t>2130109</t>
  </si>
  <si>
    <t>农产品质量安全</t>
  </si>
  <si>
    <t>2130110</t>
  </si>
  <si>
    <t>执法监管</t>
  </si>
  <si>
    <t>2130119</t>
  </si>
  <si>
    <t>防灾救灾</t>
  </si>
  <si>
    <t>2130122</t>
  </si>
  <si>
    <t>农业生产发展</t>
  </si>
  <si>
    <t>2130135</t>
  </si>
  <si>
    <t>农业生态资源保护</t>
  </si>
  <si>
    <t>2130153</t>
  </si>
  <si>
    <t>耕地建设与利用</t>
  </si>
  <si>
    <t>2130199</t>
  </si>
  <si>
    <t>其他农业农村支出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</si>
  <si>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</si>
  <si>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</si>
  <si>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</si>
  <si>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</si>
  <si>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</si>
  <si>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</si>
  <si>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</si>
  <si>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</si>
  <si>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</si>
  <si>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</si>
  <si>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</si>
  <si>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</si>
  <si>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</si>
  <si>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</si>
  <si>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</si>
  <si>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</si>
  <si>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</si>
  <si>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</si>
  <si>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</si>
  <si>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</si>
  <si>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</si>
  <si>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</si>
  <si>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</si>
  <si>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</si>
  <si>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</si>
  <si>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</si>
  <si>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</si>
  <si>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</si>
  <si>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</si>
  <si>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</si>
  <si>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</si>
  <si>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</si>
  <si>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</si>
  <si>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</si>
  <si>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</si>
  <si>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</si>
  <si>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</si>
  <si>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</si>
  <si>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</si>
  <si>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</si>
  <si>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</si>
  <si>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</si>
  <si>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</si>
  <si>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</si>
  <si>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</si>
  <si>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</si>
  <si>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</si>
  <si>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</si>
  <si>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</si>
  <si>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</si>
  <si>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</si>
  <si>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</si>
  <si>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</si>
  <si>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</si>
  <si>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</si>
  <si>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</si>
  <si>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</si>
  <si>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</si>
  <si>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</si>
  <si>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</si>
  <si>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</si>
  <si>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</si>
  <si>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</si>
  <si>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</si>
  <si>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</si>
  <si>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</si>
  <si>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</si>
  <si>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</si>
  <si>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</si>
  <si>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</si>
  <si>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</si>
  <si>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</si>
  <si>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</si>
  <si>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</si>
  <si>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</si>
  <si>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</si>
  <si>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</si>
  <si>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</si>
  <si>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</si>
  <si>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</si>
  <si>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</si>
  <si>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</si>
  <si>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</si>
  <si>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</si>
  <si>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</si>
  <si>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</si>
  <si>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</si>
  <si>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</si>
  <si>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</si>
  <si>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</si>
  <si>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</si>
  <si>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530900210000000003396</t>
  </si>
  <si>
    <t>行政人员支出工资</t>
  </si>
  <si>
    <t>30101</t>
  </si>
  <si>
    <t>基本工资</t>
  </si>
  <si>
    <t>530900210000000003397</t>
  </si>
  <si>
    <t>事业人员支出工资</t>
  </si>
  <si>
    <t>30102</t>
  </si>
  <si>
    <t>津贴补贴</t>
  </si>
  <si>
    <t>530900231100001473017</t>
  </si>
  <si>
    <t>行政人员绩效考核奖</t>
  </si>
  <si>
    <t>30103</t>
  </si>
  <si>
    <t>奖金</t>
  </si>
  <si>
    <t>530900231100001473007</t>
  </si>
  <si>
    <t>绩效工资（2017年提高标准部分）</t>
  </si>
  <si>
    <t>30107</t>
  </si>
  <si>
    <t>绩效工资</t>
  </si>
  <si>
    <t>530900210000000003398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</si>
  <si>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</si>
  <si>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</si>
  <si>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</si>
  <si>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</si>
  <si>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</si>
  <si>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</si>
  <si>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</si>
  <si>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</si>
  <si>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</si>
  <si>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</si>
  <si>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</si>
  <si>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</si>
  <si>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</si>
  <si>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530900210000000003399</t>
  </si>
  <si>
    <t>30113</t>
  </si>
  <si>
    <t>530900210000000003407</t>
  </si>
  <si>
    <t>一般公用经费</t>
  </si>
  <si>
    <t>30201</t>
  </si>
  <si>
    <t>办公费</t>
  </si>
  <si>
    <t>530900210000000004617</t>
  </si>
  <si>
    <t>30217</t>
  </si>
  <si>
    <t>30227</t>
  </si>
  <si>
    <t>委托业务费</t>
  </si>
  <si>
    <t>30207</t>
  </si>
  <si>
    <t>邮电费</t>
  </si>
  <si>
    <t>30299</t>
  </si>
  <si>
    <t>其他商品和服务支出</t>
  </si>
  <si>
    <t>30205</t>
  </si>
  <si>
    <t>水费</t>
  </si>
  <si>
    <t>30206</t>
  </si>
  <si>
    <t>电费</t>
  </si>
  <si>
    <t>530900210000000003406</t>
  </si>
  <si>
    <t>离退休公用经费</t>
  </si>
  <si>
    <t>530900210000000003408</t>
  </si>
  <si>
    <t>职工教育经费</t>
  </si>
  <si>
    <t>30216</t>
  </si>
  <si>
    <t>培训费</t>
  </si>
  <si>
    <t>530900210000000003404</t>
  </si>
  <si>
    <t>工会经费</t>
  </si>
  <si>
    <t>30228</t>
  </si>
  <si>
    <t>530900210000000003405</t>
  </si>
  <si>
    <t>福利费</t>
  </si>
  <si>
    <t>30229</t>
  </si>
  <si>
    <t>530900210000000003410</t>
  </si>
  <si>
    <t>公务用车运行维护费</t>
  </si>
  <si>
    <t>30231</t>
  </si>
  <si>
    <t>530900210000000003402</t>
  </si>
  <si>
    <t>行政人员公务交通补贴</t>
  </si>
  <si>
    <t>30239</t>
  </si>
  <si>
    <t>其他交通费用</t>
  </si>
  <si>
    <t>530900210000000003400</t>
  </si>
  <si>
    <t>离退休费</t>
  </si>
  <si>
    <t>30301</t>
  </si>
  <si>
    <t>离休费</t>
  </si>
  <si>
    <t>30302</t>
  </si>
  <si>
    <t>退休费</t>
  </si>
  <si>
    <t>530900231100001473028</t>
  </si>
  <si>
    <t>离休人员医疗统筹费</t>
  </si>
  <si>
    <t>30307</t>
  </si>
  <si>
    <t>医疗费补助</t>
  </si>
  <si>
    <t>530900241100002217580</t>
  </si>
  <si>
    <t>两案人员生活补助资金</t>
  </si>
  <si>
    <t>30305</t>
  </si>
  <si>
    <t>生活补助</t>
  </si>
  <si>
    <t>530900241100002217558</t>
  </si>
  <si>
    <t>遗属补助经费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</si>
  <si>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</si>
  <si>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</si>
  <si>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</si>
  <si>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</si>
  <si>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</si>
  <si>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</si>
  <si>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</si>
  <si>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茶叶高质量发展工作经费</t>
  </si>
  <si>
    <t>事业发展类</t>
  </si>
  <si>
    <t>530900231100001913751</t>
  </si>
  <si>
    <t>30211</t>
  </si>
  <si>
    <t>差旅费</t>
  </si>
  <si>
    <t>30214</t>
  </si>
  <si>
    <t>租赁费</t>
  </si>
  <si>
    <t>30215</t>
  </si>
  <si>
    <t>会议费</t>
  </si>
  <si>
    <t>单位自有资金项目经费</t>
  </si>
  <si>
    <t>530900241100002748040</t>
  </si>
  <si>
    <t>30226</t>
  </si>
  <si>
    <t>劳务费</t>
  </si>
  <si>
    <t>高标准农田建设项目管理经费</t>
  </si>
  <si>
    <t>530900231100001179712</t>
  </si>
  <si>
    <t>巩固拓展脱贫攻坚成果有效衔接乡村振兴工作经费</t>
  </si>
  <si>
    <t>530900241100003225077</t>
  </si>
  <si>
    <t>30202</t>
  </si>
  <si>
    <t>印刷费</t>
  </si>
  <si>
    <t>咖啡产业高质量发展工作经费</t>
  </si>
  <si>
    <t>530900231100001179734</t>
  </si>
  <si>
    <t>烤烟工作经费</t>
  </si>
  <si>
    <t>530900231100001179905</t>
  </si>
  <si>
    <t>粮食蔬菜等重要农产品供给工作经费</t>
  </si>
  <si>
    <t>530900231100001181188</t>
  </si>
  <si>
    <t>临沧市“兴临人才”乡村振兴人才支持项目经费</t>
  </si>
  <si>
    <t>530900251100004106298</t>
  </si>
  <si>
    <t>临沧市第三次全国土壤普查市级配套资金</t>
  </si>
  <si>
    <t>530900241100002247696</t>
  </si>
  <si>
    <t>农产品质量安全工作经费</t>
  </si>
  <si>
    <t>530900231100001180783</t>
  </si>
  <si>
    <t>农村惠民惠农——农村道路修缮项目资金</t>
  </si>
  <si>
    <t>530900251100004105949</t>
  </si>
  <si>
    <t>30213</t>
  </si>
  <si>
    <t>维修（护）费</t>
  </si>
  <si>
    <t>农业机械技术推广及安全服务等工作经费</t>
  </si>
  <si>
    <t>530900231100001179648</t>
  </si>
  <si>
    <t>农业行业安全生产工作经费</t>
  </si>
  <si>
    <t>530900231100001179645</t>
  </si>
  <si>
    <t>上海市崇明区东西部协作工作经费</t>
  </si>
  <si>
    <t>530900251100004103444</t>
  </si>
  <si>
    <t>受污染耕地安全利用示范资金</t>
  </si>
  <si>
    <t>530900231100001182264</t>
  </si>
  <si>
    <t>外来入侵有害生物调查与防控经费</t>
  </si>
  <si>
    <t>530900231100001182344</t>
  </si>
  <si>
    <t>乡村振兴及农业农村综合工作经费</t>
  </si>
  <si>
    <t>专项业务类</t>
  </si>
  <si>
    <t>530900210000000004006</t>
  </si>
  <si>
    <t>30209</t>
  </si>
  <si>
    <t>物业管理费</t>
  </si>
  <si>
    <t>31002</t>
  </si>
  <si>
    <t>办公设备购置</t>
  </si>
  <si>
    <t>行政审批和农业综合执法工作经费</t>
  </si>
  <si>
    <t>530900241100002250006</t>
  </si>
  <si>
    <t>畜牧业生产发展专项经费</t>
  </si>
  <si>
    <t>530900231100001179949</t>
  </si>
  <si>
    <t>蔗糖产业提档升级工作经费</t>
  </si>
  <si>
    <t>530900231100001179943</t>
  </si>
  <si>
    <t>浙江“千万工程”经验推广工作经费</t>
  </si>
  <si>
    <t>530900241100002247570</t>
  </si>
  <si>
    <t>中药材产业高质量发展工作经费</t>
  </si>
  <si>
    <t>530900231100001179873</t>
  </si>
  <si>
    <t>重大动物疫病防控及畜牧业投入品监管经费</t>
  </si>
  <si>
    <t>530900221100000253225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</si>
  <si>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</si>
  <si>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</si>
  <si>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</si>
  <si>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</si>
  <si>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</si>
  <si>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</si>
  <si>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</si>
  <si>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</si>
  <si>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</si>
  <si>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</si>
  <si>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</si>
  <si>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全市肉类总产量达17万吨，畜牧业统计监测任务完成率100%，生鲜乳、饲料抽检任务完成率100%，全市畜牧业产值达145亿元。</t>
  </si>
  <si>
    <t>产出指标</t>
  </si>
  <si>
    <t>数量指标</t>
  </si>
  <si>
    <t>全市肉类总产量</t>
  </si>
  <si>
    <t>&gt;=</t>
  </si>
  <si>
    <t>17</t>
  </si>
  <si>
    <t>万吨</t>
  </si>
  <si>
    <t>定量指标</t>
  </si>
  <si>
    <t>全市肉类总产量达17万吨</t>
  </si>
  <si>
    <t>质量指标</t>
  </si>
  <si>
    <t>畜牧业统计监测任务完成率</t>
  </si>
  <si>
    <t>100</t>
  </si>
  <si>
    <t>%</t>
  </si>
  <si>
    <t>畜牧业统计监测任务完成率100%</t>
  </si>
  <si>
    <t>生鲜乳、饲料抽检任务完成率</t>
  </si>
  <si>
    <t>生鲜乳、饲料抽检任务完成率100%</t>
  </si>
  <si>
    <t>效益指标</t>
  </si>
  <si>
    <t>经济效益</t>
  </si>
  <si>
    <t>全市畜牧业产值</t>
  </si>
  <si>
    <t>145</t>
  </si>
  <si>
    <t>亿元</t>
  </si>
  <si>
    <t>全市畜牧业产值达145亿元</t>
  </si>
  <si>
    <t>满意度指标</t>
  </si>
  <si>
    <t>服务对象满意度</t>
  </si>
  <si>
    <t>指导服务对象满意度</t>
  </si>
  <si>
    <t>90</t>
  </si>
  <si>
    <t>指导服务对象满意度达90%</t>
  </si>
  <si>
    <t>全市粮食播种面积稳定在432万亩，全市茶叶面积稳定在170万亩，全市甘蔗种植面积（含境外）155万亩，全市蔬菜种植面积稳定在66万亩，全市生猪出栏337万头，全市肉牛出栏21.5万头，全市烟叶种植面积27.6万亩，全市中药材面积稳定在70万亩。</t>
  </si>
  <si>
    <t>全市粮食播种面积稳定在</t>
  </si>
  <si>
    <t>432</t>
  </si>
  <si>
    <t>万亩</t>
  </si>
  <si>
    <t>全市粮食播种面积稳定在432万亩</t>
  </si>
  <si>
    <t>全市茶叶面积稳定在</t>
  </si>
  <si>
    <t>170</t>
  </si>
  <si>
    <t>全市茶叶面积稳定在170万亩</t>
  </si>
  <si>
    <t>全市甘蔗种植面积（含境外）</t>
  </si>
  <si>
    <t>155</t>
  </si>
  <si>
    <t>全市甘蔗种植面积（含境外）155万亩</t>
  </si>
  <si>
    <t>全市蔬菜种植面积稳定在</t>
  </si>
  <si>
    <t>66</t>
  </si>
  <si>
    <t>全市蔬菜种植面积稳定在66万亩</t>
  </si>
  <si>
    <t>全市生猪出栏</t>
  </si>
  <si>
    <t>337</t>
  </si>
  <si>
    <t>万头</t>
  </si>
  <si>
    <t>全市生猪出栏337万头</t>
  </si>
  <si>
    <t>全市肉牛出栏</t>
  </si>
  <si>
    <t>21.5</t>
  </si>
  <si>
    <t>全市肉牛出栏21.5万头</t>
  </si>
  <si>
    <t>全市烟叶种植面积</t>
  </si>
  <si>
    <t>27.6</t>
  </si>
  <si>
    <t>全市烟叶种植面积27.6万亩</t>
  </si>
  <si>
    <t>全市中药材面积稳定在</t>
  </si>
  <si>
    <t>70</t>
  </si>
  <si>
    <t>全市中药材面积稳定在70万亩</t>
  </si>
  <si>
    <t>全市粮食产量稳定在</t>
  </si>
  <si>
    <t>108</t>
  </si>
  <si>
    <t>全市粮食产量稳定在108万吨</t>
  </si>
  <si>
    <t>全市茶叶产量稳定在</t>
  </si>
  <si>
    <t>全市茶叶产量稳定在17万吨</t>
  </si>
  <si>
    <t>全市甘蔗产量</t>
  </si>
  <si>
    <t>750</t>
  </si>
  <si>
    <t>全市甘蔗产量750万吨</t>
  </si>
  <si>
    <t>全市蔬菜产量</t>
  </si>
  <si>
    <t>85</t>
  </si>
  <si>
    <t>全市蔬菜产量85万吨</t>
  </si>
  <si>
    <t>全市烤烟产量</t>
  </si>
  <si>
    <t>75</t>
  </si>
  <si>
    <t>全市烤烟产量75万吨</t>
  </si>
  <si>
    <t>全市中药材产量</t>
  </si>
  <si>
    <t>3.8</t>
  </si>
  <si>
    <t>全市中药材产量3.8万吨</t>
  </si>
  <si>
    <t>全市农林牧渔业总产值增长</t>
  </si>
  <si>
    <t>10</t>
  </si>
  <si>
    <t>全市农林牧渔业总产值增长10%</t>
  </si>
  <si>
    <t>全市农牧渔专业及辅助性活动服务业总产值现价增</t>
  </si>
  <si>
    <t>8</t>
  </si>
  <si>
    <t>全市农牧渔专业及辅助性活动服务业总产值现价增8%</t>
  </si>
  <si>
    <t>社会效益</t>
  </si>
  <si>
    <t>全市农作物耕种收综合机械化率</t>
  </si>
  <si>
    <t>56</t>
  </si>
  <si>
    <t>全市农作物耕种收综合机械化率达56%</t>
  </si>
  <si>
    <t>全市农业主推技术到位率</t>
  </si>
  <si>
    <t>95</t>
  </si>
  <si>
    <t>全市农业主推技术到位率95%</t>
  </si>
  <si>
    <t>可持续影响</t>
  </si>
  <si>
    <t>全市主要农作物测土配方施肥技术覆盖率</t>
  </si>
  <si>
    <t>全市主要农作物测土配方施肥技术覆盖率达到90%以上</t>
  </si>
  <si>
    <t>全市畜禽粪污综合利用率</t>
  </si>
  <si>
    <t>78</t>
  </si>
  <si>
    <t>全市畜禽粪污综合利用率达到78%以上</t>
  </si>
  <si>
    <t>全市秸秆综合利用率</t>
  </si>
  <si>
    <t>88</t>
  </si>
  <si>
    <t>全市秸秆综合利用率达到88%以上</t>
  </si>
  <si>
    <t>全市农产品合格率</t>
  </si>
  <si>
    <t>96</t>
  </si>
  <si>
    <t>全市农产品合格率达96%以上</t>
  </si>
  <si>
    <t>全市咖啡种植面积稳定在11万亩，全市精品咖啡率30%，全市咖啡精深加工率40%，全市咖啡鲜果产量6万吨。</t>
  </si>
  <si>
    <t>全市咖啡种植面积稳定在</t>
  </si>
  <si>
    <t>11</t>
  </si>
  <si>
    <t>全市咖啡种植面积稳定在11万亩</t>
  </si>
  <si>
    <t>全市精品咖啡率</t>
  </si>
  <si>
    <t>30</t>
  </si>
  <si>
    <t>全市精品咖啡率30%</t>
  </si>
  <si>
    <t>全市咖啡精深加工率</t>
  </si>
  <si>
    <t>40</t>
  </si>
  <si>
    <t>全市咖啡精深加工率40%</t>
  </si>
  <si>
    <t>全市咖啡鲜果产量</t>
  </si>
  <si>
    <t>全市咖啡鲜果产量6万吨</t>
  </si>
  <si>
    <t>全市精制茶产量达12万吨，全市精制率达70%，全市有茶叶机产品基地认证比例达40%，全市茶叶绿色食品基地认证比例100%。</t>
  </si>
  <si>
    <t>全市精制茶产量</t>
  </si>
  <si>
    <t>12</t>
  </si>
  <si>
    <t>全市精制茶产量达12万吨</t>
  </si>
  <si>
    <t>全市精制率</t>
  </si>
  <si>
    <t>=</t>
  </si>
  <si>
    <t>全市精制率达70%</t>
  </si>
  <si>
    <t>全市有茶叶机产品基地认证比例</t>
  </si>
  <si>
    <t>全市有茶叶机产品基地认证比例达40%</t>
  </si>
  <si>
    <t>全市茶叶绿色食品基地认证比例</t>
  </si>
  <si>
    <t>全市茶叶绿色食品基地认证比例100%</t>
  </si>
  <si>
    <t>全市完成外业调查采样和内业测试化验点位数9353个，表层样9262个，剖面样91个。</t>
  </si>
  <si>
    <t>全市完成外业调查采样和内业测试化验点位数</t>
  </si>
  <si>
    <t>9353</t>
  </si>
  <si>
    <t>个</t>
  </si>
  <si>
    <t>全市完成外业调查采样和内业测试化验点位数9353个</t>
  </si>
  <si>
    <t>表层样</t>
  </si>
  <si>
    <t>9262</t>
  </si>
  <si>
    <t>表层样9262个</t>
  </si>
  <si>
    <t>剖面样</t>
  </si>
  <si>
    <t>91</t>
  </si>
  <si>
    <t>剖面样91个</t>
  </si>
  <si>
    <t>资金使用违纪违法问题</t>
  </si>
  <si>
    <t>无</t>
  </si>
  <si>
    <t>定性指标</t>
  </si>
  <si>
    <t>无资金使用违纪违法问题</t>
  </si>
  <si>
    <t>全市主要粮食作物机收减损监测点建设16个，全市水稻耕种收综合机械化率较上年度提高1%，全市农机购置与应用补贴限时办结率80%，全市农作物耕种收综合机械化率年均增长1%。</t>
  </si>
  <si>
    <t>全市主要粮食作物机收减损监测点建设</t>
  </si>
  <si>
    <t>16</t>
  </si>
  <si>
    <t>全市主要粮食作物机收减损监测点建设16个</t>
  </si>
  <si>
    <t>全市水稻耕种收综合机械化率较上年度提高</t>
  </si>
  <si>
    <t>全市水稻耕种收综合机械化率较上年度提高1%</t>
  </si>
  <si>
    <t>时效指标</t>
  </si>
  <si>
    <t>全市农机购置与应用补贴限时办结率</t>
  </si>
  <si>
    <t>80</t>
  </si>
  <si>
    <t>全市农机购置与应用补贴限时办结率80%</t>
  </si>
  <si>
    <t>全市农作物耕种收综合机械化率年均增长</t>
  </si>
  <si>
    <t>全市农作物耕种收综合机械化率年均增长1%</t>
  </si>
  <si>
    <t>全市推广生物质燃料烘烤示范15万亩，全市田间鲜烟叶农残快速检测覆盖29万亩，绿色生态烟区二氧化硫排放减少150吨，全市实现烟叶税2.3亿元。</t>
  </si>
  <si>
    <t>全市推广生物质燃料烘烤示范</t>
  </si>
  <si>
    <t>15</t>
  </si>
  <si>
    <t>全市推广生物质燃料烘烤示范15万亩</t>
  </si>
  <si>
    <t>全市田间鲜烟叶农残快速检测覆盖</t>
  </si>
  <si>
    <t>29</t>
  </si>
  <si>
    <t>全市田间鲜烟叶农残快速检测覆盖29万亩</t>
  </si>
  <si>
    <t>绿色生态烟区二氧化硫排放减少</t>
  </si>
  <si>
    <t>150</t>
  </si>
  <si>
    <t>吨</t>
  </si>
  <si>
    <t>绿色生态烟区二氧化硫排放减少150吨</t>
  </si>
  <si>
    <t>全市实现烟叶税</t>
  </si>
  <si>
    <t>2.3</t>
  </si>
  <si>
    <t>全市实现烟叶税2.3亿元</t>
  </si>
  <si>
    <t>全市区域性重大动物疫情0次，全市强制免疫病种应免畜禽的免疫密度90%，全市依法对重大动物疫情处置率100%，全市免疫质量和免疫效果（除布病外其他病种的平均免疫抗体合格率）70%，全市大规模随意抛弃病死猪事件0件。</t>
  </si>
  <si>
    <t>全市区域性重大动物疫情</t>
  </si>
  <si>
    <t>0</t>
  </si>
  <si>
    <t>次</t>
  </si>
  <si>
    <t>全市区域性重大动物疫情0次</t>
  </si>
  <si>
    <t>全市强制免疫病种应免畜禽的免疫密度</t>
  </si>
  <si>
    <t>全市强制免疫病种应免畜禽的免疫密度90%</t>
  </si>
  <si>
    <t>全市依法对重大动物疫情处置率</t>
  </si>
  <si>
    <t>全市依法对重大动物疫情处置率100%</t>
  </si>
  <si>
    <t>全市免疫质量和免疫效果（除布病外其他病种的平均免疫抗体合格率）</t>
  </si>
  <si>
    <t>全市免疫质量和免疫效果（除布病外其他病种的平均免疫抗体合格率）70%</t>
  </si>
  <si>
    <t>全市大规模随意抛弃病死猪事件</t>
  </si>
  <si>
    <t>件</t>
  </si>
  <si>
    <t>全市大规模随意抛弃病死猪事件0件</t>
  </si>
  <si>
    <t>全市重大病虫监测与防控面积12万亩次，全市小麦等病虫害统防统治7万亩次，全市统防统治覆盖率 达43%，全市重点作物绿色高产高效项目区病虫害危害损失率小于5%。</t>
  </si>
  <si>
    <t>全市重大病虫监测与防控面积</t>
  </si>
  <si>
    <t>万亩次</t>
  </si>
  <si>
    <t>全市重大病虫监测与防控面积12万亩次</t>
  </si>
  <si>
    <t>全市小麦等病虫害统防统治</t>
  </si>
  <si>
    <t>全市小麦等病虫害统防统治7万亩次</t>
  </si>
  <si>
    <t xml:space="preserve">全市统防统治覆盖率 </t>
  </si>
  <si>
    <t>43</t>
  </si>
  <si>
    <t>全市统防统治覆盖率 达43%</t>
  </si>
  <si>
    <t>全市重点作物绿色高产高效项目区病虫害危害损失率</t>
  </si>
  <si>
    <t>&lt;=</t>
  </si>
  <si>
    <t>全市重点作物绿色高产高效项目区病虫害危害损失率小于5%</t>
  </si>
  <si>
    <t>在农业农村领域取得重要创新创业成果、为农业农村发展作出突出贡献，在农业农村发展中示范引领作用好、得到广泛认可的优秀人才，由市级财政给予每人2万元一次性特殊生活补贴。</t>
  </si>
  <si>
    <t>补贴人数</t>
  </si>
  <si>
    <t>人</t>
  </si>
  <si>
    <t>补贴人数11人</t>
  </si>
  <si>
    <t>补贴金额</t>
  </si>
  <si>
    <t>22</t>
  </si>
  <si>
    <t>万元</t>
  </si>
  <si>
    <t>补贴金额22万元</t>
  </si>
  <si>
    <t>为农业农村发展作出贡献</t>
  </si>
  <si>
    <t>突出贡献</t>
  </si>
  <si>
    <t>为农业农村发展做出突出贡献</t>
  </si>
  <si>
    <t>在农业农村发展中示范引领作用</t>
  </si>
  <si>
    <t>示范引领作用好</t>
  </si>
  <si>
    <t>在农业农村发展中示范引领作用好</t>
  </si>
  <si>
    <t>受补贴人才满意度</t>
  </si>
  <si>
    <t>得奖者满意度达90%</t>
  </si>
  <si>
    <t>主要开展村委会到小学道路排水、村级道路进行侧沟清理、火石山自然村产业道路修缮三项内容。</t>
  </si>
  <si>
    <t>修缮内容</t>
  </si>
  <si>
    <t>项</t>
  </si>
  <si>
    <t>修缮内容3项</t>
  </si>
  <si>
    <t>农村经济发展</t>
  </si>
  <si>
    <t>提升</t>
  </si>
  <si>
    <t>农村经济发展提升</t>
  </si>
  <si>
    <t>农民生产生活质量</t>
  </si>
  <si>
    <t>提高</t>
  </si>
  <si>
    <t>农民生产生活质量提高</t>
  </si>
  <si>
    <t>农村交通状况</t>
  </si>
  <si>
    <t>改善</t>
  </si>
  <si>
    <t>农村交通状况改善</t>
  </si>
  <si>
    <t>农民满意度</t>
  </si>
  <si>
    <t>农民满意度达90%</t>
  </si>
  <si>
    <t>进一步完善临沧市与上海市崇明区党政领导互访、沟通交流与合作对接，进一步深入拓展在产业发展、乡村建设、社会事业帮扶、劳力协作、人才交流等方面的帮扶协作，提高脱贫县区可持续发展能力。上海市崇明区每年都拨付临沧市乡村振兴局工作经费20万元，主要用于开展东西部协作工作相关工作费用。</t>
  </si>
  <si>
    <t>预计双方互访次数</t>
  </si>
  <si>
    <t>批次</t>
  </si>
  <si>
    <t>预计双方互访次数2批次</t>
  </si>
  <si>
    <t>脱贫县区可持续发展能力</t>
  </si>
  <si>
    <t>提高脱贫县区可持续发展能力</t>
  </si>
  <si>
    <t>服务对象满意度达90%</t>
  </si>
  <si>
    <t>聚焦监测帮扶，守住不发生规模性返贫底线；聚焦持续增收，确保脱贫基础更加稳固；推进易地扶贫搬迁后续帮扶；健全扶贫项目资产管理和监督机制；实施乡村振兴重点帮扶县建设工程、乡村建设行动、乡村振兴示范区建设等重大项目推进；深化沪滇对口协作及定点帮扶和社会帮扶；深化国际减贫和交流合作。通过采取各项强有力工作措施，实现对脱贫不稳定户、边缘易致贫户、突发严重困难户的监测和帮扶，巩固提升“两不愁三保障”和饮水安全成果，稳定提升脱贫人口和三类监测对象的收入，牢牢守住不发生规模性返贫底线，推动巩固拓展脱贫攻坚成果同乡村振兴有效衔接。</t>
  </si>
  <si>
    <t>防止返贫动态监测重点对象</t>
  </si>
  <si>
    <t>类</t>
  </si>
  <si>
    <t>将脱贫不稳定户、边缘易致贫户以及突发严重困难户纳入防止返贫动态监测对象。</t>
  </si>
  <si>
    <t>召开业务工作安排会议次数</t>
  </si>
  <si>
    <t>及时部署国家、省、市关于巩固拓展脱贫攻坚成果有效衔接乡村振兴重点工作任务。</t>
  </si>
  <si>
    <t>接受国家、省级较大规模考核</t>
  </si>
  <si>
    <t>力争各项考核指标达到考核要求</t>
  </si>
  <si>
    <t>对接、汇报定点帮扶单位</t>
  </si>
  <si>
    <t>25</t>
  </si>
  <si>
    <t>持续加强汇报对接，进一步压实帮扶责任</t>
  </si>
  <si>
    <t>巩固拓展脱贫攻坚成果，坚决守住不发生规模性返贫底线</t>
  </si>
  <si>
    <t>脱贫农户持续增收致富</t>
  </si>
  <si>
    <t>坚决守住防止规模性返贫底线，推动巩固拓展脱贫攻坚成果同乡村振兴有效衔接</t>
  </si>
  <si>
    <t>项目覆盖农户满意度</t>
  </si>
  <si>
    <t>巩固拓展脱贫攻坚成果， 确保全面脱贫同乡村振兴战略有效衔接</t>
  </si>
  <si>
    <t>全市受污染耕地安全利用28万亩，安全利用区面积25.3万亩，严格管控区面积2.7万亩，受污染耕地管控措施落地100%。</t>
  </si>
  <si>
    <t>全市受污染耕地安全利用</t>
  </si>
  <si>
    <t>28</t>
  </si>
  <si>
    <t>全市受污染耕地安全利用28万亩</t>
  </si>
  <si>
    <t>安全利用区面积</t>
  </si>
  <si>
    <t>25.3</t>
  </si>
  <si>
    <t>安全利用区面积25.3万亩</t>
  </si>
  <si>
    <t>严格管控区面积</t>
  </si>
  <si>
    <t>2.7</t>
  </si>
  <si>
    <t>严格管控区面积2.7万亩</t>
  </si>
  <si>
    <t>受污染耕地管控措施落地</t>
  </si>
  <si>
    <t>受污染耕地管控措施落地100%</t>
  </si>
  <si>
    <t>组织开展薇甘菊综合防治3万亩次，基本灭除危害面积0.3万亩，组织开展技术培训1次，防治效果达80%。</t>
  </si>
  <si>
    <t>组织开展薇甘菊综合防治</t>
  </si>
  <si>
    <t>组织开展薇甘菊综合防治3万亩次</t>
  </si>
  <si>
    <t>基本灭除危害面积</t>
  </si>
  <si>
    <t>0.3</t>
  </si>
  <si>
    <t>基本灭除危害面积0.3万亩</t>
  </si>
  <si>
    <t>组织开展技术培训</t>
  </si>
  <si>
    <t>组织开展技术培训1次</t>
  </si>
  <si>
    <t>防治效果达</t>
  </si>
  <si>
    <t>防治效果达80%</t>
  </si>
  <si>
    <t>全市建成省级绿美乡镇10个以上，全市建成省级绿美村庄22个以上，全市建成市级绿美村庄778个以上，全市村庄规划编制完成率100%。</t>
  </si>
  <si>
    <t>全市建成省级绿美乡镇</t>
  </si>
  <si>
    <t>全市建成省级绿美乡镇10个以上</t>
  </si>
  <si>
    <t>全市建成省级绿美村庄</t>
  </si>
  <si>
    <t>全市建成省级绿美村庄22个以上</t>
  </si>
  <si>
    <t>全市建成市级绿美村庄</t>
  </si>
  <si>
    <t>778</t>
  </si>
  <si>
    <t>全市建成市级绿美村庄778个以上</t>
  </si>
  <si>
    <t>全市村庄规划编制完成率</t>
  </si>
  <si>
    <t>全市村庄规划编制完成率100%</t>
  </si>
  <si>
    <t>蔬菜（水果）专项监测200个，农产品定量检测3380个，快速检测16000个，例行监测综合合格率达98%。</t>
  </si>
  <si>
    <t>蔬菜（水果）专项监测</t>
  </si>
  <si>
    <t>200</t>
  </si>
  <si>
    <t>蔬菜（水果）专项监测200个</t>
  </si>
  <si>
    <t>农产品定量检测</t>
  </si>
  <si>
    <t>3380</t>
  </si>
  <si>
    <t>农产品定量检测3380个</t>
  </si>
  <si>
    <t>快速检测</t>
  </si>
  <si>
    <t>16000</t>
  </si>
  <si>
    <t>快速检测16000个</t>
  </si>
  <si>
    <t>例行监测综合合格率</t>
  </si>
  <si>
    <t>98</t>
  </si>
  <si>
    <t>例行监测综合合格率达98%</t>
  </si>
  <si>
    <t>指导服务对象满意度90%</t>
  </si>
  <si>
    <t>全市中药材种植面积达54万亩以上，全市中药材产量达4万吨，全市中药材初加工率达95以上，全市中药材产值达12亿元。</t>
  </si>
  <si>
    <t>全市中药材种植面积</t>
  </si>
  <si>
    <t>54</t>
  </si>
  <si>
    <t>全市中药材种植面积达54万亩以上</t>
  </si>
  <si>
    <t>4</t>
  </si>
  <si>
    <t>全市中药材产量达4万吨</t>
  </si>
  <si>
    <t>全市中药材初加工率</t>
  </si>
  <si>
    <t>全市中药材初加工率达95以上</t>
  </si>
  <si>
    <t>全市中药材产值</t>
  </si>
  <si>
    <t>全市中药材产值达12亿元</t>
  </si>
  <si>
    <t>全市新建高标准农田20万亩，新增高效节水灌溉面积5万亩，全市高标准农田占全市耕地面积比例40%。</t>
  </si>
  <si>
    <t>全市新建高标准农田</t>
  </si>
  <si>
    <t>20</t>
  </si>
  <si>
    <t>全市新建高标准农田20万亩</t>
  </si>
  <si>
    <t>全市新增高效节水灌溉面积</t>
  </si>
  <si>
    <t>全市新增高效节水灌溉面积5万亩</t>
  </si>
  <si>
    <t>全市项目验收合格率</t>
  </si>
  <si>
    <t>全市项目验收合格率95%</t>
  </si>
  <si>
    <t>全市高标准农田占全市耕地面积比例</t>
  </si>
  <si>
    <t>全市高标准农田占全市耕地面积比例40%</t>
  </si>
  <si>
    <t>全市办理一般程序案件20件，全市办理农产品违法案件2件，办理简易程序案件40件，提案面商率、答复率、满意率100%。</t>
  </si>
  <si>
    <t>全市办理一般程序案件</t>
  </si>
  <si>
    <t>全市办理一般程序案件20件</t>
  </si>
  <si>
    <t>全市办理农产品违法案件</t>
  </si>
  <si>
    <t>全市办理农产品违法案件2件</t>
  </si>
  <si>
    <t>办理简易程序案件</t>
  </si>
  <si>
    <t>办理简易程序案件40件</t>
  </si>
  <si>
    <t>提案面商率、答复率、满意率</t>
  </si>
  <si>
    <t>提案面商率、答复率、满意率100%</t>
  </si>
  <si>
    <t>全市脱毒、健康种苗推广46万亩，全市糖料甘蔗脱毒、健康种苗覆盖率95%，亩产提高3%，蔗糖分0.1%。</t>
  </si>
  <si>
    <t>全市脱毒、健康种苗推广</t>
  </si>
  <si>
    <t>46</t>
  </si>
  <si>
    <t>全市脱毒、健康种苗推广46万亩</t>
  </si>
  <si>
    <t>全市糖料甘蔗脱毒、健康种苗覆盖率</t>
  </si>
  <si>
    <t>全市糖料甘蔗脱毒、健康种苗覆盖率95%</t>
  </si>
  <si>
    <t>亩产提高</t>
  </si>
  <si>
    <t>亩产提高3%</t>
  </si>
  <si>
    <t>蔗糖分</t>
  </si>
  <si>
    <t>0.1</t>
  </si>
  <si>
    <t>蔗糖分0.1%</t>
  </si>
  <si>
    <t>开展农业生产安全隐患检查40次，开展相关安全生产事故应急救援演练1次。</t>
  </si>
  <si>
    <t>每季度分析、布置、督促、检查分管领域安全生产重点工作</t>
  </si>
  <si>
    <t>每季度分析、布置、督促、检查分管领域安全生产重点工作1次</t>
  </si>
  <si>
    <t>开展农业生产安全隐患检查</t>
  </si>
  <si>
    <t>开展农业生产安全隐患检查40次</t>
  </si>
  <si>
    <t>开展相关安全生产事故应急救援演练</t>
  </si>
  <si>
    <t>开展相关安全生产事故应急救援演练1次</t>
  </si>
  <si>
    <t>局党组每半年研究安全生产工作</t>
  </si>
  <si>
    <t>局党组每半年研究安全生产工作1次</t>
  </si>
  <si>
    <t>参加应急救援演练人员满意度</t>
  </si>
  <si>
    <t>参加应急救援演练人员满意度达90%</t>
  </si>
  <si>
    <t>开展技术培训3场，培训人数150人，建成咖啡标准示范园1个，建成咖啡标准示范园面积100亩。</t>
  </si>
  <si>
    <t>开展技术培训</t>
  </si>
  <si>
    <t>场</t>
  </si>
  <si>
    <t>开展技术培训3场</t>
  </si>
  <si>
    <t>培训人数</t>
  </si>
  <si>
    <t>培训人数150人</t>
  </si>
  <si>
    <t>建成咖啡标准示范园</t>
  </si>
  <si>
    <t>建成咖啡标准示范园1个</t>
  </si>
  <si>
    <t>建成咖啡标准示范园面积</t>
  </si>
  <si>
    <t>亩</t>
  </si>
  <si>
    <t>建成咖啡标准示范园面积100亩</t>
  </si>
  <si>
    <t>咖农收入</t>
  </si>
  <si>
    <t>增加</t>
  </si>
  <si>
    <t>咖农收入增加</t>
  </si>
  <si>
    <t>预算06表</t>
  </si>
  <si>
    <t>政府性基金预算支出预算表</t>
  </si>
  <si>
    <t>单位名称：临沧市发展和改革委员会</t>
  </si>
  <si>
    <t>本年政府性基金预算支出</t>
  </si>
  <si>
    <t>本单位无此事项内容公开，故此表为空表。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</si>
  <si>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</si>
  <si>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</si>
  <si>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</si>
  <si>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</si>
  <si>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</si>
  <si>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</si>
  <si>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</si>
  <si>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</si>
  <si>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</si>
  <si>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</si>
  <si>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</t>
  </si>
  <si>
    <t>车辆维修和保养服务</t>
  </si>
  <si>
    <t>车辆保险</t>
  </si>
  <si>
    <t>机动车保险服务</t>
  </si>
  <si>
    <t>公务车辆燃油费</t>
  </si>
  <si>
    <t>车辆加油、添加燃料服务</t>
  </si>
  <si>
    <t>公务车辆维修费</t>
  </si>
  <si>
    <t>物业管理服务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</si>
  <si>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</si>
  <si>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</si>
  <si>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</si>
  <si>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</si>
  <si>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</si>
  <si>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</si>
  <si>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</si>
  <si>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</si>
  <si>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</si>
  <si>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</si>
  <si>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</si>
  <si>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</si>
  <si>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</si>
  <si>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</si>
  <si>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</si>
  <si>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</si>
  <si>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</si>
  <si>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</si>
  <si>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</si>
  <si>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高标准农田建设项目工程管护经费</t>
  </si>
  <si>
    <t>糖料蔗良种良法技术推广省级补助经费</t>
  </si>
  <si>
    <t>预算09-2表</t>
  </si>
  <si>
    <t>全市甘蔗机械化深翻开沟达46万亩，全市甘蔗无人机统防统治达48万亩，全市甘蔗机械化中耕培土达3万亩，全市甘蔗机械化联合收获达14万亩，全市甘蔗蔗叶机械粉碎6万亩。</t>
  </si>
  <si>
    <t>全市甘蔗机械化深翻开沟</t>
  </si>
  <si>
    <t>全市甘蔗机械化深翻开沟达46万亩</t>
  </si>
  <si>
    <t>全市甘蔗无人机统防统治</t>
  </si>
  <si>
    <t>48</t>
  </si>
  <si>
    <t>全市甘蔗无人机统防统治达48万亩</t>
  </si>
  <si>
    <t>全市甘蔗机械化中耕培土</t>
  </si>
  <si>
    <t>全市甘蔗机械化中耕培土达3万亩</t>
  </si>
  <si>
    <t>全市甘蔗机械化联合收获</t>
  </si>
  <si>
    <t>14</t>
  </si>
  <si>
    <t>全市甘蔗机械化联合收获达14万亩</t>
  </si>
  <si>
    <t>全市甘蔗蔗叶机械粉碎</t>
  </si>
  <si>
    <t>全市甘蔗蔗叶机械粉碎6万亩</t>
  </si>
  <si>
    <t>全程机械化生产水平亩产提高</t>
  </si>
  <si>
    <t>全程机械化生产水平亩产提高3%</t>
  </si>
  <si>
    <t>全市完成高标准农田项目建后管护23.82万亩，项目验收合格率达95%，平原区田间道路通达度达100%，丘陵区田间道路通达度达90%。</t>
  </si>
  <si>
    <t>全市完成高标准农田项目建后管护</t>
  </si>
  <si>
    <t>23.82</t>
  </si>
  <si>
    <t>全市完成高标准农田项目建后管护23.82万亩</t>
  </si>
  <si>
    <t>项目验收合格率</t>
  </si>
  <si>
    <t>项目验收合格率达95%</t>
  </si>
  <si>
    <t>平原区田间道路通达度</t>
  </si>
  <si>
    <t>平原区田间道路通达度达100%</t>
  </si>
  <si>
    <t>丘陵区田间道路通达度</t>
  </si>
  <si>
    <t>丘陵区田间道路通达度达90%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</si>
  <si>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</si>
  <si>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</si>
  <si>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</si>
  <si>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</si>
  <si>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</si>
  <si>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</si>
  <si>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</si>
  <si>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</si>
  <si>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</si>
  <si>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</si>
  <si>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中央财政衔接推进乡村振兴补助资金</t>
  </si>
  <si>
    <t>民生类</t>
  </si>
  <si>
    <t>39999</t>
  </si>
  <si>
    <t>中央农村综合改革转移支付资金</t>
  </si>
  <si>
    <t>预算12表</t>
  </si>
  <si>
    <t>项目级次</t>
  </si>
  <si>
    <t>311 专项业务类</t>
  </si>
  <si>
    <t>本级</t>
  </si>
  <si>
    <t>313 事业发展类</t>
  </si>
  <si>
    <t>323 事业发展类</t>
  </si>
  <si>
    <t>对下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</si>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</sst>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,##0.00_ "/>
  </numFmts>
  <fonts count="53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6"/>
      <color rgb="FF000000"/>
      <name val="仿宋_GB2312"/>
      <charset val="134"/>
    </font>
    <font>
      <b/>
      <sz val="9"/>
      <name val="宋体"/>
      <charset val="134"/>
    </font>
    <font>
      <sz val="16"/>
      <color rgb="FF000000"/>
      <name val="Times New Roman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7" applyNumberFormat="0" applyAlignment="0" applyProtection="0">
      <alignment vertical="center"/>
    </xf>
    <xf numFmtId="0" fontId="43" fillId="5" borderId="18" applyNumberFormat="0" applyAlignment="0" applyProtection="0">
      <alignment vertical="center"/>
    </xf>
    <xf numFmtId="0" fontId="44" fillId="5" borderId="17" applyNumberFormat="0" applyAlignment="0" applyProtection="0">
      <alignment vertical="center"/>
    </xf>
    <xf numFmtId="0" fontId="45" fillId="6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6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81" fontId="0" fillId="0" borderId="0" xfId="0" applyNumberFormat="1" applyFont="1">
      <alignment vertical="top"/>
      <protection locked="0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4" fontId="24" fillId="0" borderId="0" xfId="0" applyNumberFormat="1" applyFont="1" applyAlignment="1">
      <alignment horizontal="justify" vertical="top"/>
      <protection locked="0"/>
    </xf>
    <xf numFmtId="3" fontId="24" fillId="0" borderId="0" xfId="0" applyNumberFormat="1" applyFont="1" applyAlignment="1">
      <alignment horizontal="justify" vertical="top"/>
      <protection locked="0"/>
    </xf>
    <xf numFmtId="0" fontId="25" fillId="0" borderId="6" xfId="0" applyFont="1" applyBorder="1" applyAlignment="1">
      <alignment horizontal="center" vertical="center"/>
      <protection locked="0"/>
    </xf>
    <xf numFmtId="176" fontId="25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4" fontId="26" fillId="0" borderId="0" xfId="0" applyNumberFormat="1" applyFont="1" applyAlignment="1">
      <alignment horizontal="justify" vertical="top"/>
      <protection locked="0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7" fillId="0" borderId="0" xfId="0" applyFont="1" applyProtection="1">
      <alignment vertical="top"/>
    </xf>
    <xf numFmtId="0" fontId="30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3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  <xf numFmtId="0" fontId="6" fillId="0" borderId="7" xfId="0" applyFont="1" applyBorder="1" applyAlignment="1" quotePrefix="1">
      <alignment horizontal="left" vertical="center" wrapText="1" inden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4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238095238095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9"/>
      <c r="C3" s="209"/>
      <c r="D3" s="209"/>
    </row>
    <row r="4" ht="18.75" customHeight="1" spans="1:4">
      <c r="A4" s="41" t="str">
        <f>"单位名称："&amp;"临沧市农业农村局机关"</f>
        <v>单位名称：临沧市农业农村局机关</v>
      </c>
      <c r="B4" s="210"/>
      <c r="C4" s="210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1" t="s">
        <v>6</v>
      </c>
      <c r="B8" s="24">
        <v>33330977.14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11" t="s">
        <v>14</v>
      </c>
      <c r="B12" s="24">
        <v>390123.32</v>
      </c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3938049.92</v>
      </c>
    </row>
    <row r="16" ht="18.75" customHeight="1" spans="1:4">
      <c r="A16" s="168" t="s">
        <v>22</v>
      </c>
      <c r="B16" s="24"/>
      <c r="C16" s="167" t="s">
        <v>23</v>
      </c>
      <c r="D16" s="24">
        <v>1335767.6</v>
      </c>
    </row>
    <row r="17" ht="18.75" customHeight="1" spans="1:4">
      <c r="A17" s="168" t="s">
        <v>24</v>
      </c>
      <c r="B17" s="24">
        <v>390123.32</v>
      </c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>
        <v>27051521.54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1395761.4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2" t="s">
        <v>26</v>
      </c>
      <c r="B31" s="24"/>
      <c r="C31" s="168" t="s">
        <v>40</v>
      </c>
      <c r="D31" s="24"/>
    </row>
    <row r="32" ht="18.75" customHeight="1" spans="1:4">
      <c r="A32" s="172" t="s">
        <v>26</v>
      </c>
      <c r="B32" s="24"/>
      <c r="C32" s="168" t="s">
        <v>41</v>
      </c>
      <c r="D32" s="24"/>
    </row>
    <row r="33" ht="18.75" customHeight="1" spans="1:4">
      <c r="A33" s="172" t="s">
        <v>26</v>
      </c>
      <c r="B33" s="24"/>
      <c r="C33" s="168" t="s">
        <v>42</v>
      </c>
      <c r="D33" s="24"/>
    </row>
    <row r="34" ht="18.75" customHeight="1" spans="1:4">
      <c r="A34" s="172"/>
      <c r="B34" s="24"/>
      <c r="C34" s="168" t="s">
        <v>43</v>
      </c>
      <c r="D34" s="24"/>
    </row>
    <row r="35" ht="18.75" customHeight="1" spans="1:4">
      <c r="A35" s="212" t="s">
        <v>44</v>
      </c>
      <c r="B35" s="173">
        <f>SUM(B8:B12)</f>
        <v>33721100.46</v>
      </c>
      <c r="C35" s="213" t="s">
        <v>45</v>
      </c>
      <c r="D35" s="173">
        <v>33721100.46</v>
      </c>
    </row>
    <row r="36" ht="18.75" customHeight="1" spans="1:4">
      <c r="A36" s="214" t="s">
        <v>46</v>
      </c>
      <c r="B36" s="24"/>
      <c r="C36" s="131" t="s">
        <v>47</v>
      </c>
      <c r="D36" s="24">
        <v>0</v>
      </c>
    </row>
    <row r="37" ht="18.75" customHeight="1" spans="1:4">
      <c r="A37" s="214" t="s">
        <v>48</v>
      </c>
      <c r="B37" s="24"/>
      <c r="C37" s="131" t="s">
        <v>48</v>
      </c>
      <c r="D37" s="24"/>
    </row>
    <row r="38" ht="18.75" customHeight="1" spans="1:4">
      <c r="A38" s="214" t="s">
        <v>49</v>
      </c>
      <c r="B38" s="24">
        <f>B36-B37</f>
        <v>0</v>
      </c>
      <c r="C38" s="131" t="s">
        <v>50</v>
      </c>
      <c r="D38" s="24">
        <v>0</v>
      </c>
    </row>
    <row r="39" ht="18.75" customHeight="1" spans="1:4">
      <c r="A39" s="215" t="s">
        <v>51</v>
      </c>
      <c r="B39" s="173">
        <f t="shared" ref="B39:D39" si="1">B35+B36</f>
        <v>33721100.46</v>
      </c>
      <c r="C39" s="213" t="s">
        <v>52</v>
      </c>
      <c r="D39" s="173">
        <f t="shared" si="1"/>
        <v>33721100.46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39" t="s">
        <v>739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740</v>
      </c>
      <c r="C3" s="106"/>
      <c r="D3" s="107"/>
      <c r="E3" s="107"/>
      <c r="F3" s="107"/>
    </row>
    <row r="4" ht="18.75" customHeight="1" spans="1:6">
      <c r="A4" s="8" t="str">
        <f>"单位名称："&amp;"临沧市农业农村局机关"</f>
        <v>单位名称：临沧市农业农村局机关</v>
      </c>
      <c r="B4" s="8" t="s">
        <v>741</v>
      </c>
      <c r="C4" s="101"/>
      <c r="D4" s="103"/>
      <c r="E4" s="103"/>
      <c r="F4" s="39" t="s">
        <v>1</v>
      </c>
    </row>
    <row r="5" ht="18.75" customHeight="1" spans="1:6">
      <c r="A5" s="108" t="s">
        <v>206</v>
      </c>
      <c r="B5" s="109" t="s">
        <v>73</v>
      </c>
      <c r="C5" s="110" t="s">
        <v>74</v>
      </c>
      <c r="D5" s="14" t="s">
        <v>742</v>
      </c>
      <c r="E5" s="14"/>
      <c r="F5" s="15"/>
    </row>
    <row r="6" ht="18.75" customHeight="1" spans="1:6">
      <c r="A6" s="111"/>
      <c r="B6" s="112"/>
      <c r="C6" s="97"/>
      <c r="D6" s="96" t="s">
        <v>56</v>
      </c>
      <c r="E6" s="96" t="s">
        <v>75</v>
      </c>
      <c r="F6" s="96" t="s">
        <v>76</v>
      </c>
    </row>
    <row r="7" ht="18.75" customHeight="1" spans="1:6">
      <c r="A7" s="111">
        <v>1</v>
      </c>
      <c r="B7" s="113" t="s">
        <v>187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4"/>
      <c r="B8" s="84"/>
      <c r="C8" s="84"/>
      <c r="D8" s="24"/>
      <c r="E8" s="24"/>
      <c r="F8" s="24"/>
    </row>
    <row r="9" ht="18.75" customHeight="1" spans="1:6">
      <c r="A9" s="114"/>
      <c r="B9" s="84"/>
      <c r="C9" s="84"/>
      <c r="D9" s="24"/>
      <c r="E9" s="24"/>
      <c r="F9" s="24"/>
    </row>
    <row r="10" ht="18.75" customHeight="1" spans="1:6">
      <c r="A10" s="115" t="s">
        <v>144</v>
      </c>
      <c r="B10" s="116" t="s">
        <v>144</v>
      </c>
      <c r="C10" s="117" t="s">
        <v>144</v>
      </c>
      <c r="D10" s="24"/>
      <c r="E10" s="24"/>
      <c r="F10" s="24"/>
    </row>
    <row r="11" customHeight="1" spans="1:1">
      <c r="A11" t="s">
        <v>743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7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744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"单位名称："&amp;"临沧市农业农村局机关"</f>
        <v>单位名称：临沧市农业农村局机关</v>
      </c>
      <c r="B4" s="95"/>
      <c r="C4" s="95"/>
      <c r="D4" s="95"/>
      <c r="E4" s="95"/>
      <c r="F4" s="95"/>
      <c r="G4" s="95"/>
      <c r="H4" s="95"/>
      <c r="I4" s="95"/>
      <c r="J4" s="95"/>
      <c r="O4" s="67"/>
      <c r="P4" s="67"/>
      <c r="Q4" s="39" t="s">
        <v>193</v>
      </c>
    </row>
    <row r="5" ht="18.75" customHeight="1" spans="1:17">
      <c r="A5" s="12" t="s">
        <v>745</v>
      </c>
      <c r="B5" s="74" t="s">
        <v>746</v>
      </c>
      <c r="C5" s="74" t="s">
        <v>747</v>
      </c>
      <c r="D5" s="74" t="s">
        <v>748</v>
      </c>
      <c r="E5" s="74" t="s">
        <v>749</v>
      </c>
      <c r="F5" s="74" t="s">
        <v>750</v>
      </c>
      <c r="G5" s="44" t="s">
        <v>213</v>
      </c>
      <c r="H5" s="44"/>
      <c r="I5" s="44"/>
      <c r="J5" s="44"/>
      <c r="K5" s="76"/>
      <c r="L5" s="44"/>
      <c r="M5" s="44"/>
      <c r="N5" s="44"/>
      <c r="O5" s="68"/>
      <c r="P5" s="76"/>
      <c r="Q5" s="45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751</v>
      </c>
      <c r="J6" s="77" t="s">
        <v>752</v>
      </c>
      <c r="K6" s="78" t="s">
        <v>753</v>
      </c>
      <c r="L6" s="91" t="s">
        <v>78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221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3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>
        <v>288860</v>
      </c>
      <c r="G9" s="24">
        <v>958860</v>
      </c>
      <c r="H9" s="24">
        <v>958860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19" t="s">
        <v>284</v>
      </c>
      <c r="B10" s="83" t="s">
        <v>754</v>
      </c>
      <c r="C10" s="83" t="s">
        <v>755</v>
      </c>
      <c r="D10" s="83" t="s">
        <v>551</v>
      </c>
      <c r="E10" s="100">
        <v>4</v>
      </c>
      <c r="F10" s="24"/>
      <c r="G10" s="24">
        <v>40000</v>
      </c>
      <c r="H10" s="24">
        <v>40000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9" t="s">
        <v>284</v>
      </c>
      <c r="B11" s="83" t="s">
        <v>756</v>
      </c>
      <c r="C11" s="83" t="s">
        <v>757</v>
      </c>
      <c r="D11" s="83" t="s">
        <v>551</v>
      </c>
      <c r="E11" s="100">
        <v>8</v>
      </c>
      <c r="F11" s="24"/>
      <c r="G11" s="24">
        <v>80000</v>
      </c>
      <c r="H11" s="24">
        <v>80000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9" t="s">
        <v>358</v>
      </c>
      <c r="B12" s="83" t="s">
        <v>758</v>
      </c>
      <c r="C12" s="83" t="s">
        <v>759</v>
      </c>
      <c r="D12" s="83" t="s">
        <v>551</v>
      </c>
      <c r="E12" s="100">
        <v>1</v>
      </c>
      <c r="F12" s="24"/>
      <c r="G12" s="24">
        <v>250000</v>
      </c>
      <c r="H12" s="24">
        <v>250000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9" t="s">
        <v>358</v>
      </c>
      <c r="B13" s="83" t="s">
        <v>760</v>
      </c>
      <c r="C13" s="83" t="s">
        <v>755</v>
      </c>
      <c r="D13" s="83" t="s">
        <v>551</v>
      </c>
      <c r="E13" s="100">
        <v>1</v>
      </c>
      <c r="F13" s="24"/>
      <c r="G13" s="24">
        <v>250000</v>
      </c>
      <c r="H13" s="24">
        <v>250000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9" t="s">
        <v>358</v>
      </c>
      <c r="B14" s="83" t="s">
        <v>362</v>
      </c>
      <c r="C14" s="83" t="s">
        <v>761</v>
      </c>
      <c r="D14" s="83" t="s">
        <v>551</v>
      </c>
      <c r="E14" s="100">
        <v>1</v>
      </c>
      <c r="F14" s="24">
        <v>258860</v>
      </c>
      <c r="G14" s="24">
        <v>258860</v>
      </c>
      <c r="H14" s="24">
        <v>258860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9" t="s">
        <v>328</v>
      </c>
      <c r="B15" s="83" t="s">
        <v>760</v>
      </c>
      <c r="C15" s="83" t="s">
        <v>755</v>
      </c>
      <c r="D15" s="83" t="s">
        <v>551</v>
      </c>
      <c r="E15" s="100">
        <v>5</v>
      </c>
      <c r="F15" s="24"/>
      <c r="G15" s="24">
        <v>50000</v>
      </c>
      <c r="H15" s="24">
        <v>50000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19" t="s">
        <v>328</v>
      </c>
      <c r="B16" s="83" t="s">
        <v>762</v>
      </c>
      <c r="C16" s="83" t="s">
        <v>762</v>
      </c>
      <c r="D16" s="83" t="s">
        <v>763</v>
      </c>
      <c r="E16" s="100">
        <v>150</v>
      </c>
      <c r="F16" s="24">
        <v>30000</v>
      </c>
      <c r="G16" s="24">
        <v>30000</v>
      </c>
      <c r="H16" s="24">
        <v>30000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85" t="s">
        <v>144</v>
      </c>
      <c r="B17" s="86"/>
      <c r="C17" s="86"/>
      <c r="D17" s="86"/>
      <c r="E17" s="98"/>
      <c r="F17" s="24">
        <v>288860</v>
      </c>
      <c r="G17" s="24">
        <v>958860</v>
      </c>
      <c r="H17" s="24">
        <v>958860</v>
      </c>
      <c r="I17" s="24"/>
      <c r="J17" s="24"/>
      <c r="K17" s="24"/>
      <c r="L17" s="24"/>
      <c r="M17" s="24"/>
      <c r="N17" s="24"/>
      <c r="O17" s="24"/>
      <c r="P17" s="24"/>
      <c r="Q17" s="24"/>
    </row>
  </sheetData>
  <mergeCells count="16">
    <mergeCell ref="A3:Q3"/>
    <mergeCell ref="A4:F4"/>
    <mergeCell ref="G5:Q5"/>
    <mergeCell ref="L6:Q6"/>
    <mergeCell ref="A17:E1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E20" sqref="E20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9"/>
      <c r="D2" s="63"/>
      <c r="E2" s="63"/>
      <c r="F2" s="63"/>
      <c r="G2" s="63"/>
      <c r="H2" s="70"/>
      <c r="I2" s="63"/>
      <c r="J2" s="63"/>
      <c r="K2" s="63"/>
      <c r="L2" s="38"/>
      <c r="M2" s="88"/>
      <c r="N2" s="89" t="s">
        <v>764</v>
      </c>
    </row>
    <row r="3" ht="34.5" customHeight="1" spans="1:14">
      <c r="A3" s="40" t="str">
        <f>"2025"&amp;"年部门政府购买服务预算表"</f>
        <v>2025年部门政府购买服务预算表</v>
      </c>
      <c r="B3" s="71"/>
      <c r="C3" s="51"/>
      <c r="D3" s="71"/>
      <c r="E3" s="71"/>
      <c r="F3" s="71"/>
      <c r="G3" s="71"/>
      <c r="H3" s="72"/>
      <c r="I3" s="71"/>
      <c r="J3" s="71"/>
      <c r="K3" s="71"/>
      <c r="L3" s="51"/>
      <c r="M3" s="72"/>
      <c r="N3" s="71"/>
    </row>
    <row r="4" ht="18.75" customHeight="1" spans="1:14">
      <c r="A4" s="60" t="str">
        <f>"单位名称："&amp;"临沧市农业农村局机关"</f>
        <v>单位名称：临沧市农业农村局机关</v>
      </c>
      <c r="B4" s="61"/>
      <c r="C4" s="73"/>
      <c r="D4" s="61"/>
      <c r="E4" s="61"/>
      <c r="F4" s="61"/>
      <c r="G4" s="61"/>
      <c r="H4" s="70"/>
      <c r="I4" s="63"/>
      <c r="J4" s="63"/>
      <c r="K4" s="63"/>
      <c r="L4" s="67"/>
      <c r="M4" s="90"/>
      <c r="N4" s="89" t="s">
        <v>193</v>
      </c>
    </row>
    <row r="5" ht="18.75" customHeight="1" spans="1:14">
      <c r="A5" s="12" t="s">
        <v>745</v>
      </c>
      <c r="B5" s="74" t="s">
        <v>765</v>
      </c>
      <c r="C5" s="75" t="s">
        <v>766</v>
      </c>
      <c r="D5" s="44" t="s">
        <v>213</v>
      </c>
      <c r="E5" s="44"/>
      <c r="F5" s="44"/>
      <c r="G5" s="44"/>
      <c r="H5" s="76"/>
      <c r="I5" s="44"/>
      <c r="J5" s="44"/>
      <c r="K5" s="44"/>
      <c r="L5" s="68"/>
      <c r="M5" s="76"/>
      <c r="N5" s="45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751</v>
      </c>
      <c r="G6" s="77" t="s">
        <v>752</v>
      </c>
      <c r="H6" s="78" t="s">
        <v>753</v>
      </c>
      <c r="I6" s="91" t="s">
        <v>78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221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144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743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pane ySplit="1" topLeftCell="A2" activePane="bottomLeft" state="frozen"/>
      <selection/>
      <selection pane="bottomLeft" activeCell="A38" sqref="A38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0"/>
      <c r="B2" s="30"/>
      <c r="C2" s="30"/>
      <c r="D2" s="58"/>
      <c r="L2" s="38"/>
      <c r="M2" s="38"/>
      <c r="N2" s="38" t="s">
        <v>767</v>
      </c>
    </row>
    <row r="3" ht="27.75" customHeight="1" spans="1:14">
      <c r="A3" s="59" t="str">
        <f>"2025"&amp;"年市对下转移支付预算表"</f>
        <v>2025年市对下转移支付预算表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51"/>
      <c r="M3" s="51"/>
      <c r="N3" s="7"/>
    </row>
    <row r="4" ht="18.75" customHeight="1" spans="1:14">
      <c r="A4" s="60" t="str">
        <f>"单位名称："&amp;"临沧市农业农村局机关"</f>
        <v>单位名称：临沧市农业农村局机关</v>
      </c>
      <c r="B4" s="61"/>
      <c r="C4" s="61"/>
      <c r="D4" s="62"/>
      <c r="E4" s="63"/>
      <c r="F4" s="63"/>
      <c r="G4" s="63"/>
      <c r="H4" s="63"/>
      <c r="I4" s="63"/>
      <c r="L4" s="67"/>
      <c r="M4" s="67"/>
      <c r="N4" s="38" t="s">
        <v>193</v>
      </c>
    </row>
    <row r="5" ht="18.75" customHeight="1" spans="1:14">
      <c r="A5" s="31" t="s">
        <v>768</v>
      </c>
      <c r="B5" s="13" t="s">
        <v>213</v>
      </c>
      <c r="C5" s="14"/>
      <c r="D5" s="14"/>
      <c r="E5" s="13" t="s">
        <v>769</v>
      </c>
      <c r="F5" s="14"/>
      <c r="G5" s="14"/>
      <c r="H5" s="14"/>
      <c r="I5" s="14"/>
      <c r="J5" s="14"/>
      <c r="K5" s="14"/>
      <c r="L5" s="68"/>
      <c r="M5" s="68"/>
      <c r="N5" s="15"/>
    </row>
    <row r="6" ht="18.75" customHeight="1" spans="1:14">
      <c r="A6" s="33"/>
      <c r="B6" s="32" t="s">
        <v>56</v>
      </c>
      <c r="C6" s="12" t="s">
        <v>59</v>
      </c>
      <c r="D6" s="64" t="s">
        <v>770</v>
      </c>
      <c r="E6" s="65" t="s">
        <v>771</v>
      </c>
      <c r="F6" s="65" t="s">
        <v>772</v>
      </c>
      <c r="G6" s="65" t="s">
        <v>773</v>
      </c>
      <c r="H6" s="65" t="s">
        <v>774</v>
      </c>
      <c r="I6" s="65" t="s">
        <v>775</v>
      </c>
      <c r="J6" s="65" t="s">
        <v>776</v>
      </c>
      <c r="K6" s="65" t="s">
        <v>777</v>
      </c>
      <c r="L6" s="53" t="s">
        <v>778</v>
      </c>
      <c r="M6" s="53" t="s">
        <v>779</v>
      </c>
      <c r="N6" s="53" t="s">
        <v>780</v>
      </c>
    </row>
    <row r="7" ht="18.75" customHeight="1" spans="1:14">
      <c r="A7" s="65">
        <v>1</v>
      </c>
      <c r="B7" s="65">
        <v>2</v>
      </c>
      <c r="C7" s="65">
        <v>3</v>
      </c>
      <c r="D7" s="13">
        <v>4</v>
      </c>
      <c r="E7" s="65">
        <v>5</v>
      </c>
      <c r="F7" s="65">
        <v>6</v>
      </c>
      <c r="G7" s="65">
        <v>7</v>
      </c>
      <c r="H7" s="13">
        <v>8</v>
      </c>
      <c r="I7" s="65">
        <v>9</v>
      </c>
      <c r="J7" s="65">
        <v>10</v>
      </c>
      <c r="K7" s="65">
        <v>11</v>
      </c>
      <c r="L7" s="53">
        <v>12</v>
      </c>
      <c r="M7" s="53">
        <v>13</v>
      </c>
      <c r="N7" s="53">
        <v>14</v>
      </c>
    </row>
    <row r="8" ht="18.75" customHeight="1" spans="1:14">
      <c r="A8" s="34" t="s">
        <v>71</v>
      </c>
      <c r="B8" s="24">
        <v>1442000</v>
      </c>
      <c r="C8" s="24">
        <v>1442000</v>
      </c>
      <c r="D8" s="24"/>
      <c r="E8" s="24">
        <v>99900</v>
      </c>
      <c r="F8" s="24">
        <v>135100</v>
      </c>
      <c r="G8" s="24">
        <v>74300</v>
      </c>
      <c r="H8" s="24">
        <v>134600</v>
      </c>
      <c r="I8" s="24">
        <v>199700</v>
      </c>
      <c r="J8" s="24">
        <v>503100</v>
      </c>
      <c r="K8" s="24">
        <v>145600</v>
      </c>
      <c r="L8" s="24">
        <v>149700</v>
      </c>
      <c r="M8" s="24"/>
      <c r="N8" s="24"/>
    </row>
    <row r="9" ht="18.75" customHeight="1" spans="1:14">
      <c r="A9" s="218" t="s">
        <v>781</v>
      </c>
      <c r="B9" s="24">
        <v>160000</v>
      </c>
      <c r="C9" s="24">
        <v>160000</v>
      </c>
      <c r="D9" s="24"/>
      <c r="E9" s="24">
        <v>20000</v>
      </c>
      <c r="F9" s="24">
        <v>20000</v>
      </c>
      <c r="G9" s="24">
        <v>20000</v>
      </c>
      <c r="H9" s="24">
        <v>20000</v>
      </c>
      <c r="I9" s="24">
        <v>20000</v>
      </c>
      <c r="J9" s="24">
        <v>20000</v>
      </c>
      <c r="K9" s="24">
        <v>20000</v>
      </c>
      <c r="L9" s="24">
        <v>20000</v>
      </c>
      <c r="M9" s="24"/>
      <c r="N9" s="24"/>
    </row>
    <row r="10" ht="18.75" customHeight="1" spans="1:14">
      <c r="A10" s="218" t="s">
        <v>782</v>
      </c>
      <c r="B10" s="24">
        <v>1282000</v>
      </c>
      <c r="C10" s="24">
        <v>1282000</v>
      </c>
      <c r="D10" s="24"/>
      <c r="E10" s="24">
        <v>79900</v>
      </c>
      <c r="F10" s="24">
        <v>115100</v>
      </c>
      <c r="G10" s="24">
        <v>54300</v>
      </c>
      <c r="H10" s="24">
        <v>114600</v>
      </c>
      <c r="I10" s="24">
        <v>179700</v>
      </c>
      <c r="J10" s="24">
        <v>483100</v>
      </c>
      <c r="K10" s="24">
        <v>125600</v>
      </c>
      <c r="L10" s="24">
        <v>129700</v>
      </c>
      <c r="M10" s="24"/>
      <c r="N10" s="24"/>
    </row>
  </sheetData>
  <mergeCells count="5">
    <mergeCell ref="A3:N3"/>
    <mergeCell ref="A4:I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783</v>
      </c>
    </row>
    <row r="3" ht="36" customHeight="1" spans="1:10">
      <c r="A3" s="6" t="str">
        <f>"2025"&amp;"年市对下转移支付绩效目标表"</f>
        <v>2025年市对下转移支付绩效目标表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"单位名称："&amp;"临沧市农业农村局机关"</f>
        <v>单位名称：临沧市农业农村局机关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378</v>
      </c>
      <c r="B5" s="46" t="s">
        <v>379</v>
      </c>
      <c r="C5" s="46" t="s">
        <v>380</v>
      </c>
      <c r="D5" s="46" t="s">
        <v>381</v>
      </c>
      <c r="E5" s="46" t="s">
        <v>382</v>
      </c>
      <c r="F5" s="53" t="s">
        <v>383</v>
      </c>
      <c r="G5" s="46" t="s">
        <v>384</v>
      </c>
      <c r="H5" s="53" t="s">
        <v>385</v>
      </c>
      <c r="I5" s="53" t="s">
        <v>386</v>
      </c>
      <c r="J5" s="46" t="s">
        <v>387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0" t="s">
        <v>782</v>
      </c>
      <c r="B8" s="22" t="s">
        <v>784</v>
      </c>
      <c r="C8" s="22" t="s">
        <v>389</v>
      </c>
      <c r="D8" s="22" t="s">
        <v>390</v>
      </c>
      <c r="E8" s="22" t="s">
        <v>785</v>
      </c>
      <c r="F8" s="57" t="s">
        <v>392</v>
      </c>
      <c r="G8" s="22" t="s">
        <v>705</v>
      </c>
      <c r="H8" s="22" t="s">
        <v>418</v>
      </c>
      <c r="I8" s="22" t="s">
        <v>395</v>
      </c>
      <c r="J8" s="22" t="s">
        <v>786</v>
      </c>
    </row>
    <row r="9" ht="18.75" customHeight="1" spans="1:10">
      <c r="A9" s="220" t="s">
        <v>782</v>
      </c>
      <c r="B9" s="22" t="s">
        <v>784</v>
      </c>
      <c r="C9" s="22" t="s">
        <v>389</v>
      </c>
      <c r="D9" s="22" t="s">
        <v>390</v>
      </c>
      <c r="E9" s="22" t="s">
        <v>787</v>
      </c>
      <c r="F9" s="57" t="s">
        <v>392</v>
      </c>
      <c r="G9" s="22" t="s">
        <v>788</v>
      </c>
      <c r="H9" s="22" t="s">
        <v>418</v>
      </c>
      <c r="I9" s="22" t="s">
        <v>395</v>
      </c>
      <c r="J9" s="22" t="s">
        <v>789</v>
      </c>
    </row>
    <row r="10" ht="18.75" customHeight="1" spans="1:10">
      <c r="A10" s="220" t="s">
        <v>782</v>
      </c>
      <c r="B10" s="22" t="s">
        <v>784</v>
      </c>
      <c r="C10" s="22" t="s">
        <v>389</v>
      </c>
      <c r="D10" s="22" t="s">
        <v>390</v>
      </c>
      <c r="E10" s="22" t="s">
        <v>790</v>
      </c>
      <c r="F10" s="57" t="s">
        <v>392</v>
      </c>
      <c r="G10" s="22" t="s">
        <v>188</v>
      </c>
      <c r="H10" s="22" t="s">
        <v>418</v>
      </c>
      <c r="I10" s="22" t="s">
        <v>395</v>
      </c>
      <c r="J10" s="22" t="s">
        <v>791</v>
      </c>
    </row>
    <row r="11" ht="18.75" customHeight="1" spans="1:10">
      <c r="A11" s="220" t="s">
        <v>782</v>
      </c>
      <c r="B11" s="22" t="s">
        <v>784</v>
      </c>
      <c r="C11" s="22" t="s">
        <v>389</v>
      </c>
      <c r="D11" s="22" t="s">
        <v>390</v>
      </c>
      <c r="E11" s="22" t="s">
        <v>792</v>
      </c>
      <c r="F11" s="57" t="s">
        <v>392</v>
      </c>
      <c r="G11" s="22" t="s">
        <v>793</v>
      </c>
      <c r="H11" s="22" t="s">
        <v>418</v>
      </c>
      <c r="I11" s="22" t="s">
        <v>395</v>
      </c>
      <c r="J11" s="22" t="s">
        <v>794</v>
      </c>
    </row>
    <row r="12" ht="18.75" customHeight="1" spans="1:10">
      <c r="A12" s="220" t="s">
        <v>782</v>
      </c>
      <c r="B12" s="22" t="s">
        <v>784</v>
      </c>
      <c r="C12" s="22" t="s">
        <v>389</v>
      </c>
      <c r="D12" s="22" t="s">
        <v>390</v>
      </c>
      <c r="E12" s="22" t="s">
        <v>795</v>
      </c>
      <c r="F12" s="57" t="s">
        <v>392</v>
      </c>
      <c r="G12" s="22" t="s">
        <v>190</v>
      </c>
      <c r="H12" s="22" t="s">
        <v>418</v>
      </c>
      <c r="I12" s="22" t="s">
        <v>395</v>
      </c>
      <c r="J12" s="22" t="s">
        <v>796</v>
      </c>
    </row>
    <row r="13" ht="18.75" customHeight="1" spans="1:10">
      <c r="A13" s="220" t="s">
        <v>782</v>
      </c>
      <c r="B13" s="22" t="s">
        <v>784</v>
      </c>
      <c r="C13" s="22" t="s">
        <v>404</v>
      </c>
      <c r="D13" s="22" t="s">
        <v>472</v>
      </c>
      <c r="E13" s="22" t="s">
        <v>797</v>
      </c>
      <c r="F13" s="57" t="s">
        <v>392</v>
      </c>
      <c r="G13" s="22" t="s">
        <v>188</v>
      </c>
      <c r="H13" s="22" t="s">
        <v>400</v>
      </c>
      <c r="I13" s="22" t="s">
        <v>395</v>
      </c>
      <c r="J13" s="22" t="s">
        <v>798</v>
      </c>
    </row>
    <row r="14" ht="18.75" customHeight="1" spans="1:10">
      <c r="A14" s="220" t="s">
        <v>782</v>
      </c>
      <c r="B14" s="22" t="s">
        <v>784</v>
      </c>
      <c r="C14" s="22" t="s">
        <v>410</v>
      </c>
      <c r="D14" s="22" t="s">
        <v>411</v>
      </c>
      <c r="E14" s="22" t="s">
        <v>412</v>
      </c>
      <c r="F14" s="57" t="s">
        <v>392</v>
      </c>
      <c r="G14" s="22" t="s">
        <v>413</v>
      </c>
      <c r="H14" s="22" t="s">
        <v>400</v>
      </c>
      <c r="I14" s="22" t="s">
        <v>395</v>
      </c>
      <c r="J14" s="22" t="s">
        <v>414</v>
      </c>
    </row>
    <row r="15" ht="18.75" customHeight="1" spans="1:10">
      <c r="A15" s="220" t="s">
        <v>781</v>
      </c>
      <c r="B15" s="22" t="s">
        <v>799</v>
      </c>
      <c r="C15" s="22" t="s">
        <v>389</v>
      </c>
      <c r="D15" s="22" t="s">
        <v>390</v>
      </c>
      <c r="E15" s="22" t="s">
        <v>800</v>
      </c>
      <c r="F15" s="57" t="s">
        <v>392</v>
      </c>
      <c r="G15" s="22" t="s">
        <v>801</v>
      </c>
      <c r="H15" s="22" t="s">
        <v>418</v>
      </c>
      <c r="I15" s="22" t="s">
        <v>395</v>
      </c>
      <c r="J15" s="22" t="s">
        <v>802</v>
      </c>
    </row>
    <row r="16" ht="18.75" customHeight="1" spans="1:10">
      <c r="A16" s="220" t="s">
        <v>781</v>
      </c>
      <c r="B16" s="22" t="s">
        <v>799</v>
      </c>
      <c r="C16" s="22" t="s">
        <v>389</v>
      </c>
      <c r="D16" s="22" t="s">
        <v>397</v>
      </c>
      <c r="E16" s="22" t="s">
        <v>803</v>
      </c>
      <c r="F16" s="57" t="s">
        <v>392</v>
      </c>
      <c r="G16" s="22" t="s">
        <v>470</v>
      </c>
      <c r="H16" s="22" t="s">
        <v>400</v>
      </c>
      <c r="I16" s="22" t="s">
        <v>395</v>
      </c>
      <c r="J16" s="22" t="s">
        <v>804</v>
      </c>
    </row>
    <row r="17" ht="18.75" customHeight="1" spans="1:10">
      <c r="A17" s="220" t="s">
        <v>781</v>
      </c>
      <c r="B17" s="22" t="s">
        <v>799</v>
      </c>
      <c r="C17" s="22" t="s">
        <v>404</v>
      </c>
      <c r="D17" s="22" t="s">
        <v>465</v>
      </c>
      <c r="E17" s="22" t="s">
        <v>805</v>
      </c>
      <c r="F17" s="57" t="s">
        <v>392</v>
      </c>
      <c r="G17" s="22" t="s">
        <v>399</v>
      </c>
      <c r="H17" s="22" t="s">
        <v>400</v>
      </c>
      <c r="I17" s="22" t="s">
        <v>395</v>
      </c>
      <c r="J17" s="22" t="s">
        <v>806</v>
      </c>
    </row>
    <row r="18" ht="18.75" customHeight="1" spans="1:10">
      <c r="A18" s="220" t="s">
        <v>781</v>
      </c>
      <c r="B18" s="22" t="s">
        <v>799</v>
      </c>
      <c r="C18" s="22" t="s">
        <v>404</v>
      </c>
      <c r="D18" s="22" t="s">
        <v>465</v>
      </c>
      <c r="E18" s="22" t="s">
        <v>807</v>
      </c>
      <c r="F18" s="57" t="s">
        <v>392</v>
      </c>
      <c r="G18" s="22" t="s">
        <v>413</v>
      </c>
      <c r="H18" s="22" t="s">
        <v>400</v>
      </c>
      <c r="I18" s="22" t="s">
        <v>395</v>
      </c>
      <c r="J18" s="22" t="s">
        <v>808</v>
      </c>
    </row>
    <row r="19" ht="18.75" customHeight="1" spans="1:10">
      <c r="A19" s="220" t="s">
        <v>781</v>
      </c>
      <c r="B19" s="22" t="s">
        <v>799</v>
      </c>
      <c r="C19" s="22" t="s">
        <v>410</v>
      </c>
      <c r="D19" s="22" t="s">
        <v>411</v>
      </c>
      <c r="E19" s="22" t="s">
        <v>412</v>
      </c>
      <c r="F19" s="57" t="s">
        <v>392</v>
      </c>
      <c r="G19" s="22" t="s">
        <v>413</v>
      </c>
      <c r="H19" s="22" t="s">
        <v>400</v>
      </c>
      <c r="I19" s="22" t="s">
        <v>395</v>
      </c>
      <c r="J19" s="22" t="s">
        <v>414</v>
      </c>
    </row>
  </sheetData>
  <mergeCells count="6">
    <mergeCell ref="A3:J3"/>
    <mergeCell ref="A4:H4"/>
    <mergeCell ref="A8:A14"/>
    <mergeCell ref="A15:A19"/>
    <mergeCell ref="B8:B14"/>
    <mergeCell ref="B15:B1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809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"单位名称："&amp;"临沧市农业农村局机关"</f>
        <v>单位名称：临沧市农业农村局机关</v>
      </c>
      <c r="B4" s="9"/>
      <c r="C4" s="4"/>
      <c r="H4" s="42" t="s">
        <v>193</v>
      </c>
    </row>
    <row r="5" ht="18.75" customHeight="1" spans="1:8">
      <c r="A5" s="12" t="s">
        <v>206</v>
      </c>
      <c r="B5" s="12" t="s">
        <v>810</v>
      </c>
      <c r="C5" s="12" t="s">
        <v>811</v>
      </c>
      <c r="D5" s="12" t="s">
        <v>812</v>
      </c>
      <c r="E5" s="12" t="s">
        <v>813</v>
      </c>
      <c r="F5" s="43" t="s">
        <v>814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749</v>
      </c>
      <c r="G6" s="46" t="s">
        <v>815</v>
      </c>
      <c r="H6" s="46" t="s">
        <v>816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/>
      <c r="B8" s="47"/>
      <c r="C8" s="34"/>
      <c r="D8" s="34"/>
      <c r="E8" s="34"/>
      <c r="F8" s="48"/>
      <c r="G8" s="24"/>
      <c r="H8" s="24"/>
    </row>
    <row r="9" ht="18.75" customHeight="1" spans="1:8">
      <c r="A9" s="26" t="s">
        <v>56</v>
      </c>
      <c r="B9" s="49"/>
      <c r="C9" s="49"/>
      <c r="D9" s="49"/>
      <c r="E9" s="50"/>
      <c r="F9" s="48"/>
      <c r="G9" s="24"/>
      <c r="H9" s="24"/>
    </row>
    <row r="10" customHeight="1" spans="1:1">
      <c r="A10" t="s">
        <v>743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0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817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"单位名称："&amp;"临沧市农业农村局机关"</f>
        <v>单位名称：临沧市农业农村局机关</v>
      </c>
      <c r="B4" s="9"/>
      <c r="C4" s="9"/>
      <c r="D4" s="9"/>
      <c r="E4" s="9"/>
      <c r="F4" s="9"/>
      <c r="G4" s="9"/>
      <c r="H4" s="10"/>
      <c r="I4" s="10"/>
      <c r="J4" s="10"/>
      <c r="K4" s="5" t="s">
        <v>193</v>
      </c>
    </row>
    <row r="5" ht="18.75" customHeight="1" spans="1:11">
      <c r="A5" s="11" t="s">
        <v>307</v>
      </c>
      <c r="B5" s="11" t="s">
        <v>208</v>
      </c>
      <c r="C5" s="11" t="s">
        <v>308</v>
      </c>
      <c r="D5" s="12" t="s">
        <v>209</v>
      </c>
      <c r="E5" s="12" t="s">
        <v>210</v>
      </c>
      <c r="F5" s="12" t="s">
        <v>309</v>
      </c>
      <c r="G5" s="12" t="s">
        <v>310</v>
      </c>
      <c r="H5" s="31" t="s">
        <v>56</v>
      </c>
      <c r="I5" s="13" t="s">
        <v>818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 t="s">
        <v>819</v>
      </c>
      <c r="C9" s="34"/>
      <c r="D9" s="34"/>
      <c r="E9" s="34"/>
      <c r="F9" s="34"/>
      <c r="G9" s="34"/>
      <c r="H9" s="24">
        <v>664260000</v>
      </c>
      <c r="I9" s="24">
        <v>664260000</v>
      </c>
      <c r="J9" s="24"/>
      <c r="K9" s="24"/>
    </row>
    <row r="10" ht="18.75" customHeight="1" spans="1:11">
      <c r="A10" s="22" t="s">
        <v>820</v>
      </c>
      <c r="B10" s="22" t="s">
        <v>819</v>
      </c>
      <c r="C10" s="22" t="s">
        <v>71</v>
      </c>
      <c r="D10" s="22" t="s">
        <v>132</v>
      </c>
      <c r="E10" s="22" t="s">
        <v>133</v>
      </c>
      <c r="F10" s="22" t="s">
        <v>821</v>
      </c>
      <c r="G10" s="22" t="s">
        <v>83</v>
      </c>
      <c r="H10" s="24">
        <v>71680000</v>
      </c>
      <c r="I10" s="24">
        <v>71680000</v>
      </c>
      <c r="J10" s="24"/>
      <c r="K10" s="24"/>
    </row>
    <row r="11" ht="18.75" customHeight="1" spans="1:11">
      <c r="A11" s="22" t="s">
        <v>820</v>
      </c>
      <c r="B11" s="22" t="s">
        <v>819</v>
      </c>
      <c r="C11" s="22" t="s">
        <v>71</v>
      </c>
      <c r="D11" s="22" t="s">
        <v>132</v>
      </c>
      <c r="E11" s="22" t="s">
        <v>133</v>
      </c>
      <c r="F11" s="22" t="s">
        <v>821</v>
      </c>
      <c r="G11" s="22" t="s">
        <v>83</v>
      </c>
      <c r="H11" s="24">
        <v>88070000</v>
      </c>
      <c r="I11" s="24">
        <v>88070000</v>
      </c>
      <c r="J11" s="24"/>
      <c r="K11" s="25"/>
    </row>
    <row r="12" ht="18.75" customHeight="1" spans="1:11">
      <c r="A12" s="22" t="s">
        <v>820</v>
      </c>
      <c r="B12" s="22" t="s">
        <v>819</v>
      </c>
      <c r="C12" s="22" t="s">
        <v>71</v>
      </c>
      <c r="D12" s="22" t="s">
        <v>132</v>
      </c>
      <c r="E12" s="22" t="s">
        <v>133</v>
      </c>
      <c r="F12" s="22" t="s">
        <v>821</v>
      </c>
      <c r="G12" s="22" t="s">
        <v>83</v>
      </c>
      <c r="H12" s="24">
        <v>54290000</v>
      </c>
      <c r="I12" s="24">
        <v>54290000</v>
      </c>
      <c r="J12" s="24"/>
      <c r="K12" s="25"/>
    </row>
    <row r="13" ht="18.75" customHeight="1" spans="1:11">
      <c r="A13" s="22" t="s">
        <v>820</v>
      </c>
      <c r="B13" s="22" t="s">
        <v>819</v>
      </c>
      <c r="C13" s="22" t="s">
        <v>71</v>
      </c>
      <c r="D13" s="22" t="s">
        <v>132</v>
      </c>
      <c r="E13" s="22" t="s">
        <v>133</v>
      </c>
      <c r="F13" s="22" t="s">
        <v>821</v>
      </c>
      <c r="G13" s="22" t="s">
        <v>83</v>
      </c>
      <c r="H13" s="24">
        <v>96090000</v>
      </c>
      <c r="I13" s="24">
        <v>96090000</v>
      </c>
      <c r="J13" s="24"/>
      <c r="K13" s="25"/>
    </row>
    <row r="14" ht="18.75" customHeight="1" spans="1:11">
      <c r="A14" s="22" t="s">
        <v>820</v>
      </c>
      <c r="B14" s="22" t="s">
        <v>819</v>
      </c>
      <c r="C14" s="22" t="s">
        <v>71</v>
      </c>
      <c r="D14" s="22" t="s">
        <v>132</v>
      </c>
      <c r="E14" s="22" t="s">
        <v>133</v>
      </c>
      <c r="F14" s="22" t="s">
        <v>821</v>
      </c>
      <c r="G14" s="22" t="s">
        <v>83</v>
      </c>
      <c r="H14" s="24">
        <v>121890000</v>
      </c>
      <c r="I14" s="24">
        <v>121890000</v>
      </c>
      <c r="J14" s="24"/>
      <c r="K14" s="25"/>
    </row>
    <row r="15" ht="18.75" customHeight="1" spans="1:11">
      <c r="A15" s="22" t="s">
        <v>820</v>
      </c>
      <c r="B15" s="22" t="s">
        <v>819</v>
      </c>
      <c r="C15" s="22" t="s">
        <v>71</v>
      </c>
      <c r="D15" s="22" t="s">
        <v>132</v>
      </c>
      <c r="E15" s="22" t="s">
        <v>133</v>
      </c>
      <c r="F15" s="22" t="s">
        <v>821</v>
      </c>
      <c r="G15" s="22" t="s">
        <v>83</v>
      </c>
      <c r="H15" s="24">
        <v>94630000</v>
      </c>
      <c r="I15" s="24">
        <v>94630000</v>
      </c>
      <c r="J15" s="24"/>
      <c r="K15" s="25"/>
    </row>
    <row r="16" ht="18.75" customHeight="1" spans="1:11">
      <c r="A16" s="22" t="s">
        <v>820</v>
      </c>
      <c r="B16" s="22" t="s">
        <v>819</v>
      </c>
      <c r="C16" s="22" t="s">
        <v>71</v>
      </c>
      <c r="D16" s="22" t="s">
        <v>132</v>
      </c>
      <c r="E16" s="22" t="s">
        <v>133</v>
      </c>
      <c r="F16" s="22" t="s">
        <v>821</v>
      </c>
      <c r="G16" s="22" t="s">
        <v>83</v>
      </c>
      <c r="H16" s="24">
        <v>95550000</v>
      </c>
      <c r="I16" s="24">
        <v>95550000</v>
      </c>
      <c r="J16" s="24"/>
      <c r="K16" s="25"/>
    </row>
    <row r="17" ht="18.75" customHeight="1" spans="1:11">
      <c r="A17" s="22" t="s">
        <v>820</v>
      </c>
      <c r="B17" s="22" t="s">
        <v>819</v>
      </c>
      <c r="C17" s="22" t="s">
        <v>71</v>
      </c>
      <c r="D17" s="22" t="s">
        <v>132</v>
      </c>
      <c r="E17" s="22" t="s">
        <v>133</v>
      </c>
      <c r="F17" s="22" t="s">
        <v>821</v>
      </c>
      <c r="G17" s="22" t="s">
        <v>83</v>
      </c>
      <c r="H17" s="24">
        <v>42060000</v>
      </c>
      <c r="I17" s="24">
        <v>42060000</v>
      </c>
      <c r="J17" s="24"/>
      <c r="K17" s="25"/>
    </row>
    <row r="18" ht="18.75" customHeight="1" spans="1:11">
      <c r="A18" s="25"/>
      <c r="B18" s="22" t="s">
        <v>822</v>
      </c>
      <c r="C18" s="25"/>
      <c r="D18" s="25"/>
      <c r="E18" s="25"/>
      <c r="F18" s="25"/>
      <c r="G18" s="25"/>
      <c r="H18" s="24">
        <v>75000000</v>
      </c>
      <c r="I18" s="24">
        <v>75000000</v>
      </c>
      <c r="J18" s="24"/>
      <c r="K18" s="25"/>
    </row>
    <row r="19" ht="18.75" customHeight="1" spans="1:11">
      <c r="A19" s="22" t="s">
        <v>314</v>
      </c>
      <c r="B19" s="22" t="s">
        <v>822</v>
      </c>
      <c r="C19" s="22" t="s">
        <v>71</v>
      </c>
      <c r="D19" s="22" t="s">
        <v>136</v>
      </c>
      <c r="E19" s="22" t="s">
        <v>137</v>
      </c>
      <c r="F19" s="22" t="s">
        <v>821</v>
      </c>
      <c r="G19" s="22" t="s">
        <v>83</v>
      </c>
      <c r="H19" s="24">
        <v>75000000</v>
      </c>
      <c r="I19" s="24">
        <v>75000000</v>
      </c>
      <c r="J19" s="24"/>
      <c r="K19" s="25"/>
    </row>
    <row r="20" ht="18.75" customHeight="1" spans="1:11">
      <c r="A20" s="35" t="s">
        <v>144</v>
      </c>
      <c r="B20" s="36"/>
      <c r="C20" s="36"/>
      <c r="D20" s="36"/>
      <c r="E20" s="36"/>
      <c r="F20" s="36"/>
      <c r="G20" s="37"/>
      <c r="H20" s="24">
        <v>739260000</v>
      </c>
      <c r="I20" s="24">
        <v>739260000</v>
      </c>
      <c r="J20" s="24"/>
      <c r="K20" s="24"/>
    </row>
  </sheetData>
  <mergeCells count="15">
    <mergeCell ref="A3:K3"/>
    <mergeCell ref="A4:G4"/>
    <mergeCell ref="I5:K5"/>
    <mergeCell ref="A20:G2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823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"单位名称："&amp;"临沧市农业农村局机关"</f>
        <v>单位名称：临沧市农业农村局机关</v>
      </c>
      <c r="B4" s="9"/>
      <c r="C4" s="9"/>
      <c r="D4" s="9"/>
      <c r="E4" s="10"/>
      <c r="F4" s="10"/>
      <c r="G4" s="5" t="s">
        <v>193</v>
      </c>
    </row>
    <row r="5" ht="18.75" customHeight="1" spans="1:7">
      <c r="A5" s="11" t="s">
        <v>308</v>
      </c>
      <c r="B5" s="11" t="s">
        <v>307</v>
      </c>
      <c r="C5" s="11" t="s">
        <v>208</v>
      </c>
      <c r="D5" s="12" t="s">
        <v>824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13612000</v>
      </c>
      <c r="F9" s="24"/>
      <c r="G9" s="24"/>
    </row>
    <row r="10" ht="18.75" customHeight="1" spans="1:7">
      <c r="A10" s="22"/>
      <c r="B10" s="22" t="s">
        <v>825</v>
      </c>
      <c r="C10" s="22" t="s">
        <v>358</v>
      </c>
      <c r="D10" s="22" t="s">
        <v>826</v>
      </c>
      <c r="E10" s="24">
        <v>4900000</v>
      </c>
      <c r="F10" s="24"/>
      <c r="G10" s="24"/>
    </row>
    <row r="11" ht="18.75" customHeight="1" spans="1:7">
      <c r="A11" s="25"/>
      <c r="B11" s="22" t="s">
        <v>827</v>
      </c>
      <c r="C11" s="22" t="s">
        <v>375</v>
      </c>
      <c r="D11" s="22" t="s">
        <v>826</v>
      </c>
      <c r="E11" s="24">
        <v>130000</v>
      </c>
      <c r="F11" s="24"/>
      <c r="G11" s="24"/>
    </row>
    <row r="12" ht="18.75" customHeight="1" spans="1:7">
      <c r="A12" s="25"/>
      <c r="B12" s="22" t="s">
        <v>827</v>
      </c>
      <c r="C12" s="22" t="s">
        <v>350</v>
      </c>
      <c r="D12" s="22" t="s">
        <v>826</v>
      </c>
      <c r="E12" s="24">
        <v>100000</v>
      </c>
      <c r="F12" s="24"/>
      <c r="G12" s="24"/>
    </row>
    <row r="13" ht="18.75" customHeight="1" spans="1:7">
      <c r="A13" s="25"/>
      <c r="B13" s="22" t="s">
        <v>827</v>
      </c>
      <c r="C13" s="22" t="s">
        <v>348</v>
      </c>
      <c r="D13" s="22" t="s">
        <v>826</v>
      </c>
      <c r="E13" s="24">
        <v>100000</v>
      </c>
      <c r="F13" s="24"/>
      <c r="G13" s="24"/>
    </row>
    <row r="14" ht="18.75" customHeight="1" spans="1:7">
      <c r="A14" s="25"/>
      <c r="B14" s="22" t="s">
        <v>827</v>
      </c>
      <c r="C14" s="22" t="s">
        <v>326</v>
      </c>
      <c r="D14" s="22" t="s">
        <v>826</v>
      </c>
      <c r="E14" s="24">
        <v>100000</v>
      </c>
      <c r="F14" s="24"/>
      <c r="G14" s="24"/>
    </row>
    <row r="15" ht="18.75" customHeight="1" spans="1:7">
      <c r="A15" s="25"/>
      <c r="B15" s="22" t="s">
        <v>827</v>
      </c>
      <c r="C15" s="22" t="s">
        <v>332</v>
      </c>
      <c r="D15" s="22" t="s">
        <v>826</v>
      </c>
      <c r="E15" s="24">
        <v>100000</v>
      </c>
      <c r="F15" s="24"/>
      <c r="G15" s="24"/>
    </row>
    <row r="16" ht="18.75" customHeight="1" spans="1:7">
      <c r="A16" s="25"/>
      <c r="B16" s="22" t="s">
        <v>827</v>
      </c>
      <c r="C16" s="22" t="s">
        <v>373</v>
      </c>
      <c r="D16" s="22" t="s">
        <v>826</v>
      </c>
      <c r="E16" s="24">
        <v>100000</v>
      </c>
      <c r="F16" s="24"/>
      <c r="G16" s="24"/>
    </row>
    <row r="17" ht="18.75" customHeight="1" spans="1:7">
      <c r="A17" s="25"/>
      <c r="B17" s="22" t="s">
        <v>827</v>
      </c>
      <c r="C17" s="22" t="s">
        <v>334</v>
      </c>
      <c r="D17" s="22" t="s">
        <v>826</v>
      </c>
      <c r="E17" s="24">
        <v>100000</v>
      </c>
      <c r="F17" s="24"/>
      <c r="G17" s="24"/>
    </row>
    <row r="18" ht="18.75" customHeight="1" spans="1:7">
      <c r="A18" s="25"/>
      <c r="B18" s="22" t="s">
        <v>827</v>
      </c>
      <c r="C18" s="22" t="s">
        <v>369</v>
      </c>
      <c r="D18" s="22" t="s">
        <v>826</v>
      </c>
      <c r="E18" s="24">
        <v>100000</v>
      </c>
      <c r="F18" s="24"/>
      <c r="G18" s="24"/>
    </row>
    <row r="19" ht="18.75" customHeight="1" spans="1:7">
      <c r="A19" s="25"/>
      <c r="B19" s="22" t="s">
        <v>827</v>
      </c>
      <c r="C19" s="22" t="s">
        <v>367</v>
      </c>
      <c r="D19" s="22" t="s">
        <v>826</v>
      </c>
      <c r="E19" s="24">
        <v>100000</v>
      </c>
      <c r="F19" s="24"/>
      <c r="G19" s="24"/>
    </row>
    <row r="20" ht="18.75" customHeight="1" spans="1:7">
      <c r="A20" s="25"/>
      <c r="B20" s="22" t="s">
        <v>827</v>
      </c>
      <c r="C20" s="22" t="s">
        <v>342</v>
      </c>
      <c r="D20" s="22" t="s">
        <v>826</v>
      </c>
      <c r="E20" s="24">
        <v>130000</v>
      </c>
      <c r="F20" s="24"/>
      <c r="G20" s="24"/>
    </row>
    <row r="21" ht="18.75" customHeight="1" spans="1:7">
      <c r="A21" s="25"/>
      <c r="B21" s="22" t="s">
        <v>827</v>
      </c>
      <c r="C21" s="22" t="s">
        <v>336</v>
      </c>
      <c r="D21" s="22" t="s">
        <v>826</v>
      </c>
      <c r="E21" s="24">
        <v>200000</v>
      </c>
      <c r="F21" s="24"/>
      <c r="G21" s="24"/>
    </row>
    <row r="22" ht="18.75" customHeight="1" spans="1:7">
      <c r="A22" s="25"/>
      <c r="B22" s="22" t="s">
        <v>827</v>
      </c>
      <c r="C22" s="22" t="s">
        <v>354</v>
      </c>
      <c r="D22" s="22" t="s">
        <v>826</v>
      </c>
      <c r="E22" s="24">
        <v>50000</v>
      </c>
      <c r="F22" s="24"/>
      <c r="G22" s="24"/>
    </row>
    <row r="23" ht="18.75" customHeight="1" spans="1:7">
      <c r="A23" s="25"/>
      <c r="B23" s="22" t="s">
        <v>827</v>
      </c>
      <c r="C23" s="22" t="s">
        <v>356</v>
      </c>
      <c r="D23" s="22" t="s">
        <v>826</v>
      </c>
      <c r="E23" s="24">
        <v>50000</v>
      </c>
      <c r="F23" s="24"/>
      <c r="G23" s="24"/>
    </row>
    <row r="24" ht="18.75" customHeight="1" spans="1:7">
      <c r="A24" s="25"/>
      <c r="B24" s="22" t="s">
        <v>827</v>
      </c>
      <c r="C24" s="22" t="s">
        <v>313</v>
      </c>
      <c r="D24" s="22" t="s">
        <v>826</v>
      </c>
      <c r="E24" s="24">
        <v>3500000</v>
      </c>
      <c r="F24" s="24"/>
      <c r="G24" s="24"/>
    </row>
    <row r="25" ht="18.75" customHeight="1" spans="1:7">
      <c r="A25" s="25"/>
      <c r="B25" s="22" t="s">
        <v>827</v>
      </c>
      <c r="C25" s="22" t="s">
        <v>371</v>
      </c>
      <c r="D25" s="22" t="s">
        <v>826</v>
      </c>
      <c r="E25" s="24">
        <v>400000</v>
      </c>
      <c r="F25" s="24"/>
      <c r="G25" s="24"/>
    </row>
    <row r="26" ht="18.75" customHeight="1" spans="1:7">
      <c r="A26" s="25"/>
      <c r="B26" s="22" t="s">
        <v>827</v>
      </c>
      <c r="C26" s="22" t="s">
        <v>340</v>
      </c>
      <c r="D26" s="22" t="s">
        <v>826</v>
      </c>
      <c r="E26" s="24">
        <v>650000</v>
      </c>
      <c r="F26" s="24"/>
      <c r="G26" s="24"/>
    </row>
    <row r="27" ht="18.75" customHeight="1" spans="1:7">
      <c r="A27" s="25"/>
      <c r="B27" s="22" t="s">
        <v>827</v>
      </c>
      <c r="C27" s="22" t="s">
        <v>365</v>
      </c>
      <c r="D27" s="22" t="s">
        <v>826</v>
      </c>
      <c r="E27" s="24">
        <v>140000</v>
      </c>
      <c r="F27" s="24"/>
      <c r="G27" s="24"/>
    </row>
    <row r="28" ht="18.75" customHeight="1" spans="1:7">
      <c r="A28" s="25"/>
      <c r="B28" s="22" t="s">
        <v>827</v>
      </c>
      <c r="C28" s="22" t="s">
        <v>328</v>
      </c>
      <c r="D28" s="22" t="s">
        <v>826</v>
      </c>
      <c r="E28" s="24">
        <v>1000000</v>
      </c>
      <c r="F28" s="24"/>
      <c r="G28" s="24"/>
    </row>
    <row r="29" ht="18.75" customHeight="1" spans="1:7">
      <c r="A29" s="25"/>
      <c r="B29" s="22" t="s">
        <v>827</v>
      </c>
      <c r="C29" s="22" t="s">
        <v>338</v>
      </c>
      <c r="D29" s="22" t="s">
        <v>826</v>
      </c>
      <c r="E29" s="24">
        <v>220000</v>
      </c>
      <c r="F29" s="24"/>
      <c r="G29" s="24"/>
    </row>
    <row r="30" ht="18.75" customHeight="1" spans="1:7">
      <c r="A30" s="25"/>
      <c r="B30" s="22" t="s">
        <v>828</v>
      </c>
      <c r="C30" s="22" t="s">
        <v>781</v>
      </c>
      <c r="D30" s="22" t="s">
        <v>829</v>
      </c>
      <c r="E30" s="24">
        <v>160000</v>
      </c>
      <c r="F30" s="24"/>
      <c r="G30" s="24"/>
    </row>
    <row r="31" ht="18.75" customHeight="1" spans="1:7">
      <c r="A31" s="25"/>
      <c r="B31" s="22" t="s">
        <v>828</v>
      </c>
      <c r="C31" s="22" t="s">
        <v>782</v>
      </c>
      <c r="D31" s="22" t="s">
        <v>829</v>
      </c>
      <c r="E31" s="24">
        <v>1282000</v>
      </c>
      <c r="F31" s="24"/>
      <c r="G31" s="24"/>
    </row>
    <row r="32" ht="18.75" customHeight="1" spans="1:7">
      <c r="A32" s="26" t="s">
        <v>56</v>
      </c>
      <c r="B32" s="27" t="s">
        <v>830</v>
      </c>
      <c r="C32" s="27"/>
      <c r="D32" s="28"/>
      <c r="E32" s="24">
        <v>13612000</v>
      </c>
      <c r="F32" s="24"/>
      <c r="G32" s="24"/>
    </row>
  </sheetData>
  <mergeCells count="11">
    <mergeCell ref="A3:G3"/>
    <mergeCell ref="A4:D4"/>
    <mergeCell ref="E5:G5"/>
    <mergeCell ref="A32:D3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2"/>
      <c r="O2" s="69"/>
      <c r="P2" s="69"/>
      <c r="Q2" s="69"/>
      <c r="R2" s="69"/>
      <c r="S2" s="38" t="s">
        <v>53</v>
      </c>
    </row>
    <row r="3" ht="57.75" customHeight="1" spans="1:19">
      <c r="A3" s="127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3"/>
      <c r="P3" s="203"/>
      <c r="Q3" s="203"/>
      <c r="R3" s="203"/>
      <c r="S3" s="203"/>
    </row>
    <row r="4" ht="18.75" customHeight="1" spans="1:19">
      <c r="A4" s="41" t="str">
        <f>"单位名称："&amp;"临沧市农业农村局机关"</f>
        <v>单位名称：临沧市农业农村局机关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38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4"/>
      <c r="K5" s="191"/>
      <c r="L5" s="191"/>
      <c r="M5" s="191"/>
      <c r="N5" s="205"/>
      <c r="O5" s="190" t="s">
        <v>46</v>
      </c>
      <c r="P5" s="190"/>
      <c r="Q5" s="190"/>
      <c r="R5" s="190"/>
      <c r="S5" s="208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6" t="s">
        <v>63</v>
      </c>
      <c r="J6" s="206"/>
      <c r="K6" s="206"/>
      <c r="L6" s="206"/>
      <c r="M6" s="206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7"/>
      <c r="P7" s="207"/>
      <c r="Q7" s="207"/>
      <c r="R7" s="207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33721100.46</v>
      </c>
      <c r="D9" s="24">
        <v>33721100.46</v>
      </c>
      <c r="E9" s="24">
        <v>33330977.14</v>
      </c>
      <c r="F9" s="24"/>
      <c r="G9" s="24"/>
      <c r="H9" s="24"/>
      <c r="I9" s="24">
        <v>390123.32</v>
      </c>
      <c r="J9" s="24"/>
      <c r="K9" s="24"/>
      <c r="L9" s="24"/>
      <c r="M9" s="24"/>
      <c r="N9" s="24">
        <v>390123.32</v>
      </c>
      <c r="O9" s="24"/>
      <c r="P9" s="24"/>
      <c r="Q9" s="24"/>
      <c r="R9" s="24"/>
      <c r="S9" s="24"/>
    </row>
    <row r="10" ht="18.75" customHeight="1" spans="1:19">
      <c r="A10" s="200" t="s">
        <v>56</v>
      </c>
      <c r="B10" s="201"/>
      <c r="C10" s="24">
        <v>33721100.46</v>
      </c>
      <c r="D10" s="24">
        <v>33721100.46</v>
      </c>
      <c r="E10" s="24">
        <v>33330977.14</v>
      </c>
      <c r="F10" s="24"/>
      <c r="G10" s="24"/>
      <c r="H10" s="24"/>
      <c r="I10" s="24">
        <v>390123.32</v>
      </c>
      <c r="J10" s="24"/>
      <c r="K10" s="24"/>
      <c r="L10" s="24"/>
      <c r="M10" s="24"/>
      <c r="N10" s="24">
        <v>390123.32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workbookViewId="0">
      <pane ySplit="1" topLeftCell="A21" activePane="bottomLeft" state="frozen"/>
      <selection/>
      <selection pane="bottomLeft" activeCell="B33" sqref="B33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"单位名称："&amp;"临沧市农业农村局机关"</f>
        <v>单位名称：临沧市农业农村局机关</v>
      </c>
      <c r="B4" s="179"/>
      <c r="C4" s="63"/>
      <c r="D4" s="30"/>
      <c r="E4" s="63"/>
      <c r="F4" s="63"/>
      <c r="G4" s="63"/>
      <c r="H4" s="30"/>
      <c r="I4" s="63"/>
      <c r="J4" s="30"/>
      <c r="K4" s="63"/>
      <c r="L4" s="63"/>
      <c r="M4" s="186"/>
      <c r="N4" s="186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6" t="s">
        <v>75</v>
      </c>
      <c r="F5" s="136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5" t="s">
        <v>58</v>
      </c>
      <c r="E6" s="94" t="s">
        <v>75</v>
      </c>
      <c r="F6" s="94" t="s">
        <v>76</v>
      </c>
      <c r="G6" s="19"/>
      <c r="H6" s="19"/>
      <c r="I6" s="19"/>
      <c r="J6" s="65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18">
        <v>1</v>
      </c>
      <c r="B7" s="118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</row>
    <row r="8" ht="18.75" customHeight="1" spans="1:15">
      <c r="A8" s="131" t="s">
        <v>84</v>
      </c>
      <c r="B8" s="162" t="s">
        <v>85</v>
      </c>
      <c r="C8" s="24">
        <v>3938049.92</v>
      </c>
      <c r="D8" s="24">
        <v>3938049.92</v>
      </c>
      <c r="E8" s="24">
        <v>3938049.92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0" t="s">
        <v>86</v>
      </c>
      <c r="B9" s="216" t="s">
        <v>87</v>
      </c>
      <c r="C9" s="24">
        <v>3926625.92</v>
      </c>
      <c r="D9" s="24">
        <v>3926625.92</v>
      </c>
      <c r="E9" s="24">
        <v>3926625.92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2" t="s">
        <v>88</v>
      </c>
      <c r="B10" s="217" t="s">
        <v>89</v>
      </c>
      <c r="C10" s="24">
        <v>2243644</v>
      </c>
      <c r="D10" s="24">
        <v>2243644</v>
      </c>
      <c r="E10" s="24">
        <v>2243644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2" t="s">
        <v>90</v>
      </c>
      <c r="B11" s="217" t="s">
        <v>91</v>
      </c>
      <c r="C11" s="24">
        <v>1682981.92</v>
      </c>
      <c r="D11" s="24">
        <v>1682981.92</v>
      </c>
      <c r="E11" s="24">
        <v>1682981.92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92</v>
      </c>
      <c r="B12" s="216" t="s">
        <v>93</v>
      </c>
      <c r="C12" s="24">
        <v>11424</v>
      </c>
      <c r="D12" s="24">
        <v>11424</v>
      </c>
      <c r="E12" s="24">
        <v>11424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2" t="s">
        <v>94</v>
      </c>
      <c r="B13" s="217" t="s">
        <v>95</v>
      </c>
      <c r="C13" s="24">
        <v>11424</v>
      </c>
      <c r="D13" s="24">
        <v>11424</v>
      </c>
      <c r="E13" s="24">
        <v>11424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1" t="s">
        <v>96</v>
      </c>
      <c r="B14" s="162" t="s">
        <v>97</v>
      </c>
      <c r="C14" s="24">
        <v>1335767.6</v>
      </c>
      <c r="D14" s="24">
        <v>1335767.6</v>
      </c>
      <c r="E14" s="24">
        <v>1335767.6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98</v>
      </c>
      <c r="B15" s="216" t="s">
        <v>99</v>
      </c>
      <c r="C15" s="24">
        <v>1335767.6</v>
      </c>
      <c r="D15" s="24">
        <v>1335767.6</v>
      </c>
      <c r="E15" s="24">
        <v>1335767.6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2" t="s">
        <v>100</v>
      </c>
      <c r="B16" s="217" t="s">
        <v>101</v>
      </c>
      <c r="C16" s="24">
        <v>535968.72</v>
      </c>
      <c r="D16" s="24">
        <v>535968.72</v>
      </c>
      <c r="E16" s="24">
        <v>535968.72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2" t="s">
        <v>102</v>
      </c>
      <c r="B17" s="217" t="s">
        <v>103</v>
      </c>
      <c r="C17" s="24">
        <v>246854.5</v>
      </c>
      <c r="D17" s="24">
        <v>246854.5</v>
      </c>
      <c r="E17" s="24">
        <v>246854.5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104</v>
      </c>
      <c r="B18" s="217" t="s">
        <v>105</v>
      </c>
      <c r="C18" s="24">
        <v>483859.11</v>
      </c>
      <c r="D18" s="24">
        <v>483859.11</v>
      </c>
      <c r="E18" s="24">
        <v>483859.11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106</v>
      </c>
      <c r="B19" s="217" t="s">
        <v>107</v>
      </c>
      <c r="C19" s="24">
        <v>69085.27</v>
      </c>
      <c r="D19" s="24">
        <v>69085.27</v>
      </c>
      <c r="E19" s="24">
        <v>69085.27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1" t="s">
        <v>108</v>
      </c>
      <c r="B20" s="162" t="s">
        <v>109</v>
      </c>
      <c r="C20" s="24">
        <v>27051521.54</v>
      </c>
      <c r="D20" s="24">
        <v>26661398.22</v>
      </c>
      <c r="E20" s="24">
        <v>13049398.22</v>
      </c>
      <c r="F20" s="24">
        <v>13612000</v>
      </c>
      <c r="G20" s="24"/>
      <c r="H20" s="24"/>
      <c r="I20" s="24"/>
      <c r="J20" s="24">
        <v>390123.32</v>
      </c>
      <c r="K20" s="24"/>
      <c r="L20" s="24"/>
      <c r="M20" s="24"/>
      <c r="N20" s="24"/>
      <c r="O20" s="24">
        <v>390123.32</v>
      </c>
    </row>
    <row r="21" ht="18.75" customHeight="1" spans="1:15">
      <c r="A21" s="180" t="s">
        <v>110</v>
      </c>
      <c r="B21" s="216" t="s">
        <v>111</v>
      </c>
      <c r="C21" s="24">
        <v>25851521.54</v>
      </c>
      <c r="D21" s="24">
        <v>25661398.22</v>
      </c>
      <c r="E21" s="24">
        <v>13049398.22</v>
      </c>
      <c r="F21" s="24">
        <v>12612000</v>
      </c>
      <c r="G21" s="24"/>
      <c r="H21" s="24"/>
      <c r="I21" s="24"/>
      <c r="J21" s="24">
        <v>190123.32</v>
      </c>
      <c r="K21" s="24"/>
      <c r="L21" s="24"/>
      <c r="M21" s="24"/>
      <c r="N21" s="24"/>
      <c r="O21" s="24">
        <v>190123.32</v>
      </c>
    </row>
    <row r="22" ht="18.75" customHeight="1" spans="1:15">
      <c r="A22" s="182" t="s">
        <v>112</v>
      </c>
      <c r="B22" s="217" t="s">
        <v>113</v>
      </c>
      <c r="C22" s="24">
        <v>8826788.09</v>
      </c>
      <c r="D22" s="24">
        <v>8826788.09</v>
      </c>
      <c r="E22" s="24">
        <v>8826788.09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114</v>
      </c>
      <c r="B23" s="217" t="s">
        <v>115</v>
      </c>
      <c r="C23" s="24">
        <v>4222610.13</v>
      </c>
      <c r="D23" s="24">
        <v>4222610.13</v>
      </c>
      <c r="E23" s="24">
        <v>4222610.13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2" t="s">
        <v>116</v>
      </c>
      <c r="B24" s="217" t="s">
        <v>117</v>
      </c>
      <c r="C24" s="24">
        <v>100000</v>
      </c>
      <c r="D24" s="24">
        <v>100000</v>
      </c>
      <c r="E24" s="24"/>
      <c r="F24" s="24">
        <v>100000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2" t="s">
        <v>118</v>
      </c>
      <c r="B25" s="217" t="s">
        <v>119</v>
      </c>
      <c r="C25" s="24">
        <v>130000</v>
      </c>
      <c r="D25" s="24">
        <v>130000</v>
      </c>
      <c r="E25" s="24"/>
      <c r="F25" s="24">
        <v>130000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120</v>
      </c>
      <c r="B26" s="217" t="s">
        <v>121</v>
      </c>
      <c r="C26" s="24">
        <v>140000</v>
      </c>
      <c r="D26" s="24">
        <v>140000</v>
      </c>
      <c r="E26" s="24"/>
      <c r="F26" s="24">
        <v>140000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2" t="s">
        <v>122</v>
      </c>
      <c r="B27" s="217" t="s">
        <v>123</v>
      </c>
      <c r="C27" s="24">
        <v>130000</v>
      </c>
      <c r="D27" s="24">
        <v>130000</v>
      </c>
      <c r="E27" s="24"/>
      <c r="F27" s="24">
        <v>130000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2" t="s">
        <v>124</v>
      </c>
      <c r="B28" s="217" t="s">
        <v>125</v>
      </c>
      <c r="C28" s="24">
        <v>10382000</v>
      </c>
      <c r="D28" s="24">
        <v>10382000</v>
      </c>
      <c r="E28" s="24"/>
      <c r="F28" s="24">
        <v>10382000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2" t="s">
        <v>126</v>
      </c>
      <c r="B29" s="217" t="s">
        <v>127</v>
      </c>
      <c r="C29" s="24">
        <v>50000</v>
      </c>
      <c r="D29" s="24">
        <v>50000</v>
      </c>
      <c r="E29" s="24"/>
      <c r="F29" s="24">
        <v>50000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2" t="s">
        <v>128</v>
      </c>
      <c r="B30" s="217" t="s">
        <v>129</v>
      </c>
      <c r="C30" s="24">
        <v>260000</v>
      </c>
      <c r="D30" s="24">
        <v>260000</v>
      </c>
      <c r="E30" s="24"/>
      <c r="F30" s="24">
        <v>260000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2" t="s">
        <v>130</v>
      </c>
      <c r="B31" s="217" t="s">
        <v>131</v>
      </c>
      <c r="C31" s="24">
        <v>1610123.32</v>
      </c>
      <c r="D31" s="24">
        <v>1420000</v>
      </c>
      <c r="E31" s="24"/>
      <c r="F31" s="24">
        <v>1420000</v>
      </c>
      <c r="G31" s="24"/>
      <c r="H31" s="24"/>
      <c r="I31" s="24"/>
      <c r="J31" s="24">
        <v>190123.32</v>
      </c>
      <c r="K31" s="24"/>
      <c r="L31" s="24"/>
      <c r="M31" s="24"/>
      <c r="N31" s="24"/>
      <c r="O31" s="24">
        <v>190123.32</v>
      </c>
    </row>
    <row r="32" ht="18.75" customHeight="1" spans="1:15">
      <c r="A32" s="180" t="s">
        <v>132</v>
      </c>
      <c r="B32" s="216" t="s">
        <v>133</v>
      </c>
      <c r="C32" s="24">
        <v>1200000</v>
      </c>
      <c r="D32" s="24">
        <v>1000000</v>
      </c>
      <c r="E32" s="24"/>
      <c r="F32" s="24">
        <v>1000000</v>
      </c>
      <c r="G32" s="24"/>
      <c r="H32" s="24"/>
      <c r="I32" s="24"/>
      <c r="J32" s="24">
        <v>200000</v>
      </c>
      <c r="K32" s="24"/>
      <c r="L32" s="24"/>
      <c r="M32" s="24"/>
      <c r="N32" s="24"/>
      <c r="O32" s="24">
        <v>200000</v>
      </c>
    </row>
    <row r="33" ht="18.75" customHeight="1" spans="1:15">
      <c r="A33" s="182" t="s">
        <v>134</v>
      </c>
      <c r="B33" s="217" t="s">
        <v>135</v>
      </c>
      <c r="C33" s="24">
        <v>1200000</v>
      </c>
      <c r="D33" s="24">
        <v>1000000</v>
      </c>
      <c r="E33" s="24"/>
      <c r="F33" s="24">
        <v>1000000</v>
      </c>
      <c r="G33" s="24"/>
      <c r="H33" s="24"/>
      <c r="I33" s="24"/>
      <c r="J33" s="24">
        <v>200000</v>
      </c>
      <c r="K33" s="24"/>
      <c r="L33" s="24"/>
      <c r="M33" s="24"/>
      <c r="N33" s="24"/>
      <c r="O33" s="24">
        <v>200000</v>
      </c>
    </row>
    <row r="34" ht="18.75" customHeight="1" spans="1:15">
      <c r="A34" s="180" t="s">
        <v>136</v>
      </c>
      <c r="B34" s="216" t="s">
        <v>137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1" t="s">
        <v>138</v>
      </c>
      <c r="B35" s="162" t="s">
        <v>139</v>
      </c>
      <c r="C35" s="24">
        <v>1395761.4</v>
      </c>
      <c r="D35" s="24">
        <v>1395761.4</v>
      </c>
      <c r="E35" s="24">
        <v>1395761.4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0" t="s">
        <v>140</v>
      </c>
      <c r="B36" s="216" t="s">
        <v>141</v>
      </c>
      <c r="C36" s="24">
        <v>1395761.4</v>
      </c>
      <c r="D36" s="24">
        <v>1395761.4</v>
      </c>
      <c r="E36" s="24">
        <v>1395761.4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2" t="s">
        <v>142</v>
      </c>
      <c r="B37" s="217" t="s">
        <v>143</v>
      </c>
      <c r="C37" s="24">
        <v>1395761.4</v>
      </c>
      <c r="D37" s="24">
        <v>1395761.4</v>
      </c>
      <c r="E37" s="24">
        <v>1395761.4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84" t="s">
        <v>144</v>
      </c>
      <c r="B38" s="185" t="s">
        <v>144</v>
      </c>
      <c r="C38" s="24">
        <v>33721100.46</v>
      </c>
      <c r="D38" s="24">
        <v>33330977.14</v>
      </c>
      <c r="E38" s="24">
        <v>19718977.14</v>
      </c>
      <c r="F38" s="24">
        <v>13612000</v>
      </c>
      <c r="G38" s="24"/>
      <c r="H38" s="24"/>
      <c r="I38" s="24"/>
      <c r="J38" s="24">
        <v>390123.32</v>
      </c>
      <c r="K38" s="24"/>
      <c r="L38" s="24"/>
      <c r="M38" s="24"/>
      <c r="N38" s="24"/>
      <c r="O38" s="24">
        <v>390123.32</v>
      </c>
    </row>
  </sheetData>
  <mergeCells count="11">
    <mergeCell ref="A3:O3"/>
    <mergeCell ref="A4:L4"/>
    <mergeCell ref="D5:F5"/>
    <mergeCell ref="J5:O5"/>
    <mergeCell ref="A38:B38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showZeros="0" workbookViewId="0">
      <pane ySplit="1" topLeftCell="A20" activePane="bottomLeft" state="frozen"/>
      <selection/>
      <selection pane="bottomLeft" activeCell="G33" sqref="G33"/>
    </sheetView>
  </sheetViews>
  <sheetFormatPr defaultColWidth="9.14285714285714" defaultRowHeight="14.25" customHeight="1" outlineLevelCol="6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  <col min="7" max="7" width="19.7809523809524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145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"单位名称："&amp;"临沧市农业农村局机关"</f>
        <v>单位名称：临沧市农业农村局机关</v>
      </c>
      <c r="B4" s="161"/>
      <c r="C4" s="161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8" t="str">
        <f t="shared" ref="B6:D6" si="0">"2025"&amp;"年预算数"</f>
        <v>2025年预算数</v>
      </c>
      <c r="C6" s="31" t="s">
        <v>146</v>
      </c>
      <c r="D6" s="108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2" t="s">
        <v>147</v>
      </c>
      <c r="B8" s="24">
        <v>33330977.14</v>
      </c>
      <c r="C8" s="23" t="s">
        <v>148</v>
      </c>
      <c r="D8" s="24">
        <v>33330977.14</v>
      </c>
    </row>
    <row r="9" ht="18.75" customHeight="1" spans="1:4">
      <c r="A9" s="163" t="s">
        <v>149</v>
      </c>
      <c r="B9" s="24">
        <v>33330977.14</v>
      </c>
      <c r="C9" s="23" t="s">
        <v>150</v>
      </c>
      <c r="D9" s="24"/>
    </row>
    <row r="10" ht="18.75" customHeight="1" spans="1:4">
      <c r="A10" s="163" t="s">
        <v>151</v>
      </c>
      <c r="B10" s="24"/>
      <c r="C10" s="23" t="s">
        <v>152</v>
      </c>
      <c r="D10" s="24"/>
    </row>
    <row r="11" ht="18.75" customHeight="1" spans="1:4">
      <c r="A11" s="163" t="s">
        <v>153</v>
      </c>
      <c r="B11" s="24"/>
      <c r="C11" s="23" t="s">
        <v>154</v>
      </c>
      <c r="D11" s="24"/>
    </row>
    <row r="12" ht="18.75" customHeight="1" spans="1:4">
      <c r="A12" s="164" t="s">
        <v>155</v>
      </c>
      <c r="B12" s="24"/>
      <c r="C12" s="165" t="s">
        <v>156</v>
      </c>
      <c r="D12" s="24"/>
    </row>
    <row r="13" ht="18.75" customHeight="1" spans="1:4">
      <c r="A13" s="166" t="s">
        <v>149</v>
      </c>
      <c r="B13" s="24"/>
      <c r="C13" s="167" t="s">
        <v>157</v>
      </c>
      <c r="D13" s="24"/>
    </row>
    <row r="14" ht="18.75" customHeight="1" spans="1:4">
      <c r="A14" s="166" t="s">
        <v>151</v>
      </c>
      <c r="B14" s="24"/>
      <c r="C14" s="167" t="s">
        <v>158</v>
      </c>
      <c r="D14" s="24"/>
    </row>
    <row r="15" ht="18.75" customHeight="1" spans="1:4">
      <c r="A15" s="166" t="s">
        <v>153</v>
      </c>
      <c r="B15" s="24"/>
      <c r="C15" s="167" t="s">
        <v>159</v>
      </c>
      <c r="D15" s="24"/>
    </row>
    <row r="16" ht="18.75" customHeight="1" spans="1:4">
      <c r="A16" s="166" t="s">
        <v>26</v>
      </c>
      <c r="B16" s="24"/>
      <c r="C16" s="167" t="s">
        <v>160</v>
      </c>
      <c r="D16" s="24">
        <v>3938049.92</v>
      </c>
    </row>
    <row r="17" ht="18.75" customHeight="1" spans="1:4">
      <c r="A17" s="166" t="s">
        <v>26</v>
      </c>
      <c r="B17" s="24" t="s">
        <v>26</v>
      </c>
      <c r="C17" s="167" t="s">
        <v>161</v>
      </c>
      <c r="D17" s="24">
        <v>1335767.6</v>
      </c>
    </row>
    <row r="18" ht="18.75" customHeight="1" spans="1:4">
      <c r="A18" s="168" t="s">
        <v>26</v>
      </c>
      <c r="B18" s="24" t="s">
        <v>26</v>
      </c>
      <c r="C18" s="167" t="s">
        <v>162</v>
      </c>
      <c r="D18" s="24"/>
    </row>
    <row r="19" ht="18.75" customHeight="1" spans="1:4">
      <c r="A19" s="168" t="s">
        <v>26</v>
      </c>
      <c r="B19" s="24" t="s">
        <v>26</v>
      </c>
      <c r="C19" s="167" t="s">
        <v>163</v>
      </c>
      <c r="D19" s="24"/>
    </row>
    <row r="20" ht="18.75" customHeight="1" spans="1:4">
      <c r="A20" s="169" t="s">
        <v>26</v>
      </c>
      <c r="B20" s="24" t="s">
        <v>26</v>
      </c>
      <c r="C20" s="167" t="s">
        <v>164</v>
      </c>
      <c r="D20" s="24">
        <v>26661398.22</v>
      </c>
    </row>
    <row r="21" ht="18.75" customHeight="1" spans="1:7">
      <c r="A21" s="169" t="s">
        <v>26</v>
      </c>
      <c r="B21" s="24" t="s">
        <v>26</v>
      </c>
      <c r="C21" s="167" t="s">
        <v>165</v>
      </c>
      <c r="D21" s="24"/>
      <c r="G21" s="170"/>
    </row>
    <row r="22" ht="18.75" customHeight="1" spans="1:7">
      <c r="A22" s="169" t="s">
        <v>26</v>
      </c>
      <c r="B22" s="24" t="s">
        <v>26</v>
      </c>
      <c r="C22" s="167" t="s">
        <v>166</v>
      </c>
      <c r="D22" s="24"/>
      <c r="G22" s="170"/>
    </row>
    <row r="23" ht="18.75" customHeight="1" spans="1:7">
      <c r="A23" s="169" t="s">
        <v>26</v>
      </c>
      <c r="B23" s="24" t="s">
        <v>26</v>
      </c>
      <c r="C23" s="167" t="s">
        <v>167</v>
      </c>
      <c r="D23" s="24"/>
      <c r="G23" s="170"/>
    </row>
    <row r="24" ht="18.75" customHeight="1" spans="1:7">
      <c r="A24" s="169" t="s">
        <v>26</v>
      </c>
      <c r="B24" s="24" t="s">
        <v>26</v>
      </c>
      <c r="C24" s="167" t="s">
        <v>168</v>
      </c>
      <c r="D24" s="24"/>
      <c r="G24" s="170"/>
    </row>
    <row r="25" ht="18.75" customHeight="1" spans="1:7">
      <c r="A25" s="169" t="s">
        <v>26</v>
      </c>
      <c r="B25" s="24" t="s">
        <v>26</v>
      </c>
      <c r="C25" s="167" t="s">
        <v>169</v>
      </c>
      <c r="D25" s="24"/>
      <c r="G25" s="170"/>
    </row>
    <row r="26" ht="18.75" customHeight="1" spans="1:7">
      <c r="A26" s="169" t="s">
        <v>26</v>
      </c>
      <c r="B26" s="24" t="s">
        <v>26</v>
      </c>
      <c r="C26" s="167" t="s">
        <v>170</v>
      </c>
      <c r="D26" s="24"/>
      <c r="G26" s="170"/>
    </row>
    <row r="27" ht="18.75" customHeight="1" spans="1:7">
      <c r="A27" s="169" t="s">
        <v>26</v>
      </c>
      <c r="B27" s="24" t="s">
        <v>26</v>
      </c>
      <c r="C27" s="167" t="s">
        <v>171</v>
      </c>
      <c r="D27" s="24">
        <v>1395761.4</v>
      </c>
      <c r="G27" s="170"/>
    </row>
    <row r="28" ht="18.75" customHeight="1" spans="1:7">
      <c r="A28" s="169" t="s">
        <v>26</v>
      </c>
      <c r="B28" s="24" t="s">
        <v>26</v>
      </c>
      <c r="C28" s="167" t="s">
        <v>172</v>
      </c>
      <c r="D28" s="24"/>
      <c r="G28" s="170"/>
    </row>
    <row r="29" ht="18.75" customHeight="1" spans="1:7">
      <c r="A29" s="169" t="s">
        <v>26</v>
      </c>
      <c r="B29" s="24" t="s">
        <v>26</v>
      </c>
      <c r="C29" s="167" t="s">
        <v>173</v>
      </c>
      <c r="D29" s="24"/>
      <c r="G29" s="170"/>
    </row>
    <row r="30" ht="18.75" customHeight="1" spans="1:7">
      <c r="A30" s="169" t="s">
        <v>26</v>
      </c>
      <c r="B30" s="24" t="s">
        <v>26</v>
      </c>
      <c r="C30" s="167" t="s">
        <v>174</v>
      </c>
      <c r="D30" s="24"/>
      <c r="G30" s="171"/>
    </row>
    <row r="31" ht="18.75" customHeight="1" spans="1:7">
      <c r="A31" s="169" t="s">
        <v>26</v>
      </c>
      <c r="B31" s="24" t="s">
        <v>26</v>
      </c>
      <c r="C31" s="167" t="s">
        <v>175</v>
      </c>
      <c r="D31" s="24"/>
      <c r="G31" s="171"/>
    </row>
    <row r="32" ht="18.75" customHeight="1" spans="1:7">
      <c r="A32" s="172" t="s">
        <v>26</v>
      </c>
      <c r="B32" s="24" t="s">
        <v>26</v>
      </c>
      <c r="C32" s="167" t="s">
        <v>176</v>
      </c>
      <c r="D32" s="24"/>
      <c r="G32" s="171"/>
    </row>
    <row r="33" ht="18.75" customHeight="1" spans="1:7">
      <c r="A33" s="172" t="s">
        <v>26</v>
      </c>
      <c r="B33" s="24" t="s">
        <v>26</v>
      </c>
      <c r="C33" s="167" t="s">
        <v>177</v>
      </c>
      <c r="D33" s="24"/>
      <c r="G33" s="171"/>
    </row>
    <row r="34" ht="18.75" customHeight="1" spans="1:7">
      <c r="A34" s="172" t="s">
        <v>26</v>
      </c>
      <c r="B34" s="24" t="s">
        <v>26</v>
      </c>
      <c r="C34" s="167" t="s">
        <v>178</v>
      </c>
      <c r="D34" s="24"/>
      <c r="G34" s="171"/>
    </row>
    <row r="35" ht="18.75" customHeight="1" spans="1:7">
      <c r="A35" s="172"/>
      <c r="B35" s="24"/>
      <c r="C35" s="167" t="s">
        <v>179</v>
      </c>
      <c r="D35" s="24"/>
      <c r="G35" s="171"/>
    </row>
    <row r="36" ht="18.75" customHeight="1" spans="1:7">
      <c r="A36" s="172" t="s">
        <v>26</v>
      </c>
      <c r="B36" s="24" t="s">
        <v>26</v>
      </c>
      <c r="C36" s="167" t="s">
        <v>180</v>
      </c>
      <c r="D36" s="24"/>
      <c r="G36" s="171"/>
    </row>
    <row r="37" ht="18.75" customHeight="1" spans="1:7">
      <c r="A37" s="55" t="s">
        <v>181</v>
      </c>
      <c r="B37" s="173">
        <v>33330977.14</v>
      </c>
      <c r="C37" s="174" t="s">
        <v>52</v>
      </c>
      <c r="D37" s="173">
        <v>33330977.14</v>
      </c>
      <c r="G37" s="171"/>
    </row>
    <row r="38" ht="30" customHeight="1" spans="7:7">
      <c r="G38" s="171"/>
    </row>
    <row r="39" ht="31" customHeight="1" spans="7:7">
      <c r="G39" s="175"/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0"/>
  <sheetViews>
    <sheetView showZeros="0" workbookViewId="0">
      <pane xSplit="4" ySplit="11" topLeftCell="E32" activePane="bottomRight" state="frozen"/>
      <selection/>
      <selection pane="topRight"/>
      <selection pane="bottomLeft"/>
      <selection pane="bottomRight" activeCell="B33" sqref="B3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9"/>
      <c r="F2" s="58"/>
      <c r="G2" s="39" t="s">
        <v>182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0"/>
      <c r="C3" s="150"/>
      <c r="D3" s="150"/>
      <c r="E3" s="150"/>
      <c r="F3" s="150"/>
      <c r="G3" s="150"/>
    </row>
    <row r="4" ht="18" customHeight="1" spans="1:7">
      <c r="A4" s="151" t="str">
        <f>"单位名称："&amp;"临沧市农业农村局机关"</f>
        <v>单位名称：临沧市农业农村局机关</v>
      </c>
      <c r="B4" s="29"/>
      <c r="C4" s="30"/>
      <c r="D4" s="30"/>
      <c r="E4" s="30"/>
      <c r="F4" s="103"/>
      <c r="G4" s="39" t="s">
        <v>1</v>
      </c>
    </row>
    <row r="5" ht="20.25" customHeight="1" spans="1:7">
      <c r="A5" s="152" t="s">
        <v>183</v>
      </c>
      <c r="B5" s="153"/>
      <c r="C5" s="108" t="s">
        <v>56</v>
      </c>
      <c r="D5" s="129" t="s">
        <v>75</v>
      </c>
      <c r="E5" s="14"/>
      <c r="F5" s="15"/>
      <c r="G5" s="122" t="s">
        <v>76</v>
      </c>
    </row>
    <row r="6" ht="20.25" customHeight="1" spans="1:7">
      <c r="A6" s="154" t="s">
        <v>73</v>
      </c>
      <c r="B6" s="154" t="s">
        <v>74</v>
      </c>
      <c r="C6" s="33"/>
      <c r="D6" s="65" t="s">
        <v>58</v>
      </c>
      <c r="E6" s="65" t="s">
        <v>184</v>
      </c>
      <c r="F6" s="65" t="s">
        <v>185</v>
      </c>
      <c r="G6" s="96"/>
    </row>
    <row r="7" ht="19.5" customHeight="1" spans="1:7">
      <c r="A7" s="154" t="s">
        <v>186</v>
      </c>
      <c r="B7" s="154" t="s">
        <v>187</v>
      </c>
      <c r="C7" s="154" t="s">
        <v>188</v>
      </c>
      <c r="D7" s="65">
        <v>4</v>
      </c>
      <c r="E7" s="155" t="s">
        <v>189</v>
      </c>
      <c r="F7" s="155" t="s">
        <v>190</v>
      </c>
      <c r="G7" s="154" t="s">
        <v>191</v>
      </c>
    </row>
    <row r="8" ht="18" customHeight="1" spans="1:7">
      <c r="A8" s="34" t="s">
        <v>84</v>
      </c>
      <c r="B8" s="34" t="s">
        <v>85</v>
      </c>
      <c r="C8" s="24">
        <v>3938049.92</v>
      </c>
      <c r="D8" s="24">
        <v>3938049.92</v>
      </c>
      <c r="E8" s="24">
        <v>3881549.92</v>
      </c>
      <c r="F8" s="24">
        <v>56500</v>
      </c>
      <c r="G8" s="24"/>
    </row>
    <row r="9" ht="18" customHeight="1" spans="1:7">
      <c r="A9" s="66" t="s">
        <v>86</v>
      </c>
      <c r="B9" s="66" t="s">
        <v>87</v>
      </c>
      <c r="C9" s="24">
        <v>3926625.92</v>
      </c>
      <c r="D9" s="24">
        <v>3926625.92</v>
      </c>
      <c r="E9" s="24">
        <v>3870125.92</v>
      </c>
      <c r="F9" s="24">
        <v>56500</v>
      </c>
      <c r="G9" s="24"/>
    </row>
    <row r="10" ht="18" customHeight="1" spans="1:7">
      <c r="A10" s="156" t="s">
        <v>88</v>
      </c>
      <c r="B10" s="156" t="s">
        <v>89</v>
      </c>
      <c r="C10" s="24">
        <v>2243644</v>
      </c>
      <c r="D10" s="24">
        <v>2243644</v>
      </c>
      <c r="E10" s="24">
        <v>2187144</v>
      </c>
      <c r="F10" s="24">
        <v>56500</v>
      </c>
      <c r="G10" s="24"/>
    </row>
    <row r="11" ht="18" customHeight="1" spans="1:7">
      <c r="A11" s="156" t="s">
        <v>90</v>
      </c>
      <c r="B11" s="156" t="s">
        <v>91</v>
      </c>
      <c r="C11" s="24">
        <v>1682981.92</v>
      </c>
      <c r="D11" s="24">
        <v>1682981.92</v>
      </c>
      <c r="E11" s="24">
        <v>1682981.92</v>
      </c>
      <c r="F11" s="24"/>
      <c r="G11" s="24"/>
    </row>
    <row r="12" ht="18" customHeight="1" spans="1:7">
      <c r="A12" s="66" t="s">
        <v>92</v>
      </c>
      <c r="B12" s="66" t="s">
        <v>93</v>
      </c>
      <c r="C12" s="24">
        <v>11424</v>
      </c>
      <c r="D12" s="24">
        <v>11424</v>
      </c>
      <c r="E12" s="24">
        <v>11424</v>
      </c>
      <c r="F12" s="24"/>
      <c r="G12" s="24"/>
    </row>
    <row r="13" ht="18" customHeight="1" spans="1:7">
      <c r="A13" s="156" t="s">
        <v>94</v>
      </c>
      <c r="B13" s="156" t="s">
        <v>95</v>
      </c>
      <c r="C13" s="24">
        <v>11424</v>
      </c>
      <c r="D13" s="24">
        <v>11424</v>
      </c>
      <c r="E13" s="24">
        <v>11424</v>
      </c>
      <c r="F13" s="24"/>
      <c r="G13" s="24"/>
    </row>
    <row r="14" ht="18" customHeight="1" spans="1:7">
      <c r="A14" s="34" t="s">
        <v>96</v>
      </c>
      <c r="B14" s="34" t="s">
        <v>97</v>
      </c>
      <c r="C14" s="24">
        <v>1335767.6</v>
      </c>
      <c r="D14" s="24">
        <v>1335767.6</v>
      </c>
      <c r="E14" s="24">
        <v>1335767.6</v>
      </c>
      <c r="F14" s="24"/>
      <c r="G14" s="24"/>
    </row>
    <row r="15" ht="18" customHeight="1" spans="1:7">
      <c r="A15" s="66" t="s">
        <v>98</v>
      </c>
      <c r="B15" s="66" t="s">
        <v>99</v>
      </c>
      <c r="C15" s="24">
        <v>1335767.6</v>
      </c>
      <c r="D15" s="24">
        <v>1335767.6</v>
      </c>
      <c r="E15" s="24">
        <v>1335767.6</v>
      </c>
      <c r="F15" s="24"/>
      <c r="G15" s="24"/>
    </row>
    <row r="16" ht="18" customHeight="1" spans="1:7">
      <c r="A16" s="156" t="s">
        <v>100</v>
      </c>
      <c r="B16" s="156" t="s">
        <v>101</v>
      </c>
      <c r="C16" s="24">
        <v>535968.72</v>
      </c>
      <c r="D16" s="24">
        <v>535968.72</v>
      </c>
      <c r="E16" s="24">
        <v>535968.72</v>
      </c>
      <c r="F16" s="24"/>
      <c r="G16" s="24"/>
    </row>
    <row r="17" ht="18" customHeight="1" spans="1:7">
      <c r="A17" s="156" t="s">
        <v>102</v>
      </c>
      <c r="B17" s="156" t="s">
        <v>103</v>
      </c>
      <c r="C17" s="24">
        <v>246854.5</v>
      </c>
      <c r="D17" s="24">
        <v>246854.5</v>
      </c>
      <c r="E17" s="24">
        <v>246854.5</v>
      </c>
      <c r="F17" s="24"/>
      <c r="G17" s="24"/>
    </row>
    <row r="18" ht="18" customHeight="1" spans="1:7">
      <c r="A18" s="156" t="s">
        <v>104</v>
      </c>
      <c r="B18" s="156" t="s">
        <v>105</v>
      </c>
      <c r="C18" s="24">
        <v>483859.11</v>
      </c>
      <c r="D18" s="24">
        <v>483859.11</v>
      </c>
      <c r="E18" s="24">
        <v>483859.11</v>
      </c>
      <c r="F18" s="24"/>
      <c r="G18" s="24"/>
    </row>
    <row r="19" ht="18" customHeight="1" spans="1:7">
      <c r="A19" s="156" t="s">
        <v>106</v>
      </c>
      <c r="B19" s="156" t="s">
        <v>107</v>
      </c>
      <c r="C19" s="24">
        <v>69085.27</v>
      </c>
      <c r="D19" s="24">
        <v>69085.27</v>
      </c>
      <c r="E19" s="24">
        <v>69085.27</v>
      </c>
      <c r="F19" s="24"/>
      <c r="G19" s="24"/>
    </row>
    <row r="20" ht="18" customHeight="1" spans="1:7">
      <c r="A20" s="34" t="s">
        <v>108</v>
      </c>
      <c r="B20" s="34" t="s">
        <v>109</v>
      </c>
      <c r="C20" s="24">
        <v>26661398.22</v>
      </c>
      <c r="D20" s="24">
        <v>13049398.22</v>
      </c>
      <c r="E20" s="24">
        <v>11822535.24</v>
      </c>
      <c r="F20" s="24">
        <v>1226862.98</v>
      </c>
      <c r="G20" s="24">
        <v>13612000</v>
      </c>
    </row>
    <row r="21" ht="18" customHeight="1" spans="1:7">
      <c r="A21" s="66" t="s">
        <v>110</v>
      </c>
      <c r="B21" s="66" t="s">
        <v>111</v>
      </c>
      <c r="C21" s="24">
        <v>25661398.22</v>
      </c>
      <c r="D21" s="24">
        <v>13049398.22</v>
      </c>
      <c r="E21" s="24">
        <v>11822535.24</v>
      </c>
      <c r="F21" s="24">
        <v>1226862.98</v>
      </c>
      <c r="G21" s="24">
        <v>12612000</v>
      </c>
    </row>
    <row r="22" ht="18" customHeight="1" spans="1:7">
      <c r="A22" s="156" t="s">
        <v>112</v>
      </c>
      <c r="B22" s="156" t="s">
        <v>113</v>
      </c>
      <c r="C22" s="24">
        <v>8826788.09</v>
      </c>
      <c r="D22" s="24">
        <v>8826788.09</v>
      </c>
      <c r="E22" s="24">
        <v>7790344.47</v>
      </c>
      <c r="F22" s="24">
        <v>1036443.62</v>
      </c>
      <c r="G22" s="24"/>
    </row>
    <row r="23" ht="18" customHeight="1" spans="1:7">
      <c r="A23" s="156" t="s">
        <v>114</v>
      </c>
      <c r="B23" s="156" t="s">
        <v>115</v>
      </c>
      <c r="C23" s="24">
        <v>4222610.13</v>
      </c>
      <c r="D23" s="24">
        <v>4222610.13</v>
      </c>
      <c r="E23" s="24">
        <v>4032190.77</v>
      </c>
      <c r="F23" s="24">
        <v>190419.36</v>
      </c>
      <c r="G23" s="24"/>
    </row>
    <row r="24" ht="18" customHeight="1" spans="1:7">
      <c r="A24" s="156" t="s">
        <v>116</v>
      </c>
      <c r="B24" s="156" t="s">
        <v>117</v>
      </c>
      <c r="C24" s="24">
        <v>100000</v>
      </c>
      <c r="D24" s="24"/>
      <c r="E24" s="24"/>
      <c r="F24" s="24"/>
      <c r="G24" s="24">
        <v>100000</v>
      </c>
    </row>
    <row r="25" ht="18" customHeight="1" spans="1:7">
      <c r="A25" s="156" t="s">
        <v>118</v>
      </c>
      <c r="B25" s="156" t="s">
        <v>119</v>
      </c>
      <c r="C25" s="24">
        <v>130000</v>
      </c>
      <c r="D25" s="24"/>
      <c r="E25" s="24"/>
      <c r="F25" s="24"/>
      <c r="G25" s="24">
        <v>130000</v>
      </c>
    </row>
    <row r="26" ht="18" customHeight="1" spans="1:7">
      <c r="A26" s="156" t="s">
        <v>120</v>
      </c>
      <c r="B26" s="156" t="s">
        <v>121</v>
      </c>
      <c r="C26" s="24">
        <v>140000</v>
      </c>
      <c r="D26" s="24"/>
      <c r="E26" s="24"/>
      <c r="F26" s="24"/>
      <c r="G26" s="24">
        <v>140000</v>
      </c>
    </row>
    <row r="27" ht="18" customHeight="1" spans="1:7">
      <c r="A27" s="156" t="s">
        <v>122</v>
      </c>
      <c r="B27" s="156" t="s">
        <v>123</v>
      </c>
      <c r="C27" s="24">
        <v>130000</v>
      </c>
      <c r="D27" s="24"/>
      <c r="E27" s="24"/>
      <c r="F27" s="24"/>
      <c r="G27" s="24">
        <v>130000</v>
      </c>
    </row>
    <row r="28" ht="18" customHeight="1" spans="1:7">
      <c r="A28" s="156" t="s">
        <v>124</v>
      </c>
      <c r="B28" s="156" t="s">
        <v>125</v>
      </c>
      <c r="C28" s="24">
        <v>10382000</v>
      </c>
      <c r="D28" s="24"/>
      <c r="E28" s="24"/>
      <c r="F28" s="24"/>
      <c r="G28" s="24">
        <v>10382000</v>
      </c>
    </row>
    <row r="29" ht="18" customHeight="1" spans="1:7">
      <c r="A29" s="156" t="s">
        <v>126</v>
      </c>
      <c r="B29" s="156" t="s">
        <v>127</v>
      </c>
      <c r="C29" s="24">
        <v>50000</v>
      </c>
      <c r="D29" s="24"/>
      <c r="E29" s="24"/>
      <c r="F29" s="24"/>
      <c r="G29" s="24">
        <v>50000</v>
      </c>
    </row>
    <row r="30" ht="18" customHeight="1" spans="1:7">
      <c r="A30" s="156" t="s">
        <v>128</v>
      </c>
      <c r="B30" s="156" t="s">
        <v>129</v>
      </c>
      <c r="C30" s="24">
        <v>260000</v>
      </c>
      <c r="D30" s="24"/>
      <c r="E30" s="24"/>
      <c r="F30" s="24"/>
      <c r="G30" s="24">
        <v>260000</v>
      </c>
    </row>
    <row r="31" ht="18" customHeight="1" spans="1:7">
      <c r="A31" s="156" t="s">
        <v>130</v>
      </c>
      <c r="B31" s="156" t="s">
        <v>131</v>
      </c>
      <c r="C31" s="24">
        <v>1420000</v>
      </c>
      <c r="D31" s="24"/>
      <c r="E31" s="24"/>
      <c r="F31" s="24"/>
      <c r="G31" s="24">
        <v>1420000</v>
      </c>
    </row>
    <row r="32" ht="18" customHeight="1" spans="1:7">
      <c r="A32" s="66" t="s">
        <v>132</v>
      </c>
      <c r="B32" s="66" t="s">
        <v>133</v>
      </c>
      <c r="C32" s="24">
        <v>1000000</v>
      </c>
      <c r="D32" s="24"/>
      <c r="E32" s="24"/>
      <c r="F32" s="24"/>
      <c r="G32" s="24">
        <v>1000000</v>
      </c>
    </row>
    <row r="33" ht="18" customHeight="1" spans="1:7">
      <c r="A33" s="156" t="s">
        <v>134</v>
      </c>
      <c r="B33" s="156" t="s">
        <v>135</v>
      </c>
      <c r="C33" s="24">
        <v>1000000</v>
      </c>
      <c r="D33" s="24"/>
      <c r="E33" s="24"/>
      <c r="F33" s="24"/>
      <c r="G33" s="24">
        <v>1000000</v>
      </c>
    </row>
    <row r="34" ht="18" customHeight="1" spans="1:7">
      <c r="A34" s="34" t="s">
        <v>138</v>
      </c>
      <c r="B34" s="34" t="s">
        <v>139</v>
      </c>
      <c r="C34" s="24">
        <v>1395761.4</v>
      </c>
      <c r="D34" s="24">
        <v>1395761.4</v>
      </c>
      <c r="E34" s="24">
        <v>1395761.4</v>
      </c>
      <c r="F34" s="24"/>
      <c r="G34" s="24"/>
    </row>
    <row r="35" ht="18" customHeight="1" spans="1:7">
      <c r="A35" s="66" t="s">
        <v>140</v>
      </c>
      <c r="B35" s="66" t="s">
        <v>141</v>
      </c>
      <c r="C35" s="24">
        <v>1395761.4</v>
      </c>
      <c r="D35" s="24">
        <v>1395761.4</v>
      </c>
      <c r="E35" s="24">
        <v>1395761.4</v>
      </c>
      <c r="F35" s="24"/>
      <c r="G35" s="24"/>
    </row>
    <row r="36" ht="18" customHeight="1" spans="1:7">
      <c r="A36" s="156" t="s">
        <v>142</v>
      </c>
      <c r="B36" s="156" t="s">
        <v>143</v>
      </c>
      <c r="C36" s="24">
        <v>1395761.4</v>
      </c>
      <c r="D36" s="24">
        <v>1395761.4</v>
      </c>
      <c r="E36" s="24">
        <v>1395761.4</v>
      </c>
      <c r="F36" s="24"/>
      <c r="G36" s="24"/>
    </row>
    <row r="37" ht="18" customHeight="1" spans="1:7">
      <c r="A37" s="157" t="s">
        <v>144</v>
      </c>
      <c r="B37" s="158" t="s">
        <v>144</v>
      </c>
      <c r="C37" s="24">
        <v>33330977.14</v>
      </c>
      <c r="D37" s="24">
        <v>19718977.14</v>
      </c>
      <c r="E37" s="24">
        <v>18435614.16</v>
      </c>
      <c r="F37" s="24">
        <v>1283362.98</v>
      </c>
      <c r="G37" s="24">
        <v>13612000</v>
      </c>
    </row>
    <row r="38" customHeight="1" spans="3:7">
      <c r="C38" s="159"/>
      <c r="D38" s="159"/>
      <c r="E38" s="159"/>
      <c r="F38" s="159"/>
      <c r="G38" s="159"/>
    </row>
    <row r="39" customHeight="1" spans="3:7">
      <c r="C39" s="159"/>
      <c r="D39" s="159"/>
      <c r="E39" s="159"/>
      <c r="F39" s="159"/>
      <c r="G39" s="159"/>
    </row>
    <row r="40" customHeight="1" spans="4:7">
      <c r="D40" s="159"/>
      <c r="E40" s="159"/>
      <c r="F40" s="159"/>
      <c r="G40" s="159"/>
    </row>
  </sheetData>
  <mergeCells count="7">
    <mergeCell ref="A3:G3"/>
    <mergeCell ref="A4:E4"/>
    <mergeCell ref="A5:B5"/>
    <mergeCell ref="D5:F5"/>
    <mergeCell ref="A37:B3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3" activePane="bottomLeft" state="frozen"/>
      <selection/>
      <selection pane="bottomLeft" activeCell="G11" sqref="G1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7"/>
      <c r="B1" s="137"/>
      <c r="C1" s="137"/>
      <c r="D1" s="137"/>
      <c r="E1" s="137"/>
      <c r="F1" s="137"/>
      <c r="G1" s="137"/>
    </row>
    <row r="2" ht="15" customHeight="1" spans="1:7">
      <c r="A2" s="138"/>
      <c r="B2" s="139"/>
      <c r="C2" s="140"/>
      <c r="D2" s="63"/>
      <c r="G2" s="89" t="s">
        <v>192</v>
      </c>
    </row>
    <row r="3" ht="39" customHeight="1" spans="1:7">
      <c r="A3" s="127" t="str">
        <f>"2025"&amp;"年“三公”经费支出预算表"</f>
        <v>2025年“三公”经费支出预算表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"单位名称："&amp;"临沧市农业农村局机关"</f>
        <v>单位名称：临沧市农业农村局机关</v>
      </c>
      <c r="B4" s="139"/>
      <c r="C4" s="140"/>
      <c r="D4" s="63"/>
      <c r="E4" s="30"/>
      <c r="G4" s="89" t="s">
        <v>193</v>
      </c>
    </row>
    <row r="5" ht="18.75" customHeight="1" spans="1:7">
      <c r="A5" s="11" t="s">
        <v>194</v>
      </c>
      <c r="B5" s="11" t="s">
        <v>195</v>
      </c>
      <c r="C5" s="31" t="s">
        <v>196</v>
      </c>
      <c r="D5" s="13" t="s">
        <v>197</v>
      </c>
      <c r="E5" s="14"/>
      <c r="F5" s="15"/>
      <c r="G5" s="31" t="s">
        <v>198</v>
      </c>
    </row>
    <row r="6" ht="18.75" customHeight="1" spans="1:7">
      <c r="A6" s="18"/>
      <c r="B6" s="141"/>
      <c r="C6" s="33"/>
      <c r="D6" s="65" t="s">
        <v>58</v>
      </c>
      <c r="E6" s="65" t="s">
        <v>199</v>
      </c>
      <c r="F6" s="65" t="s">
        <v>200</v>
      </c>
      <c r="G6" s="33"/>
    </row>
    <row r="7" ht="18.75" customHeight="1" spans="1:7">
      <c r="A7" s="142">
        <v>1</v>
      </c>
      <c r="B7" s="143">
        <v>1</v>
      </c>
      <c r="C7" s="144">
        <v>2</v>
      </c>
      <c r="D7" s="145">
        <v>3</v>
      </c>
      <c r="E7" s="145">
        <v>4</v>
      </c>
      <c r="F7" s="145">
        <v>5</v>
      </c>
      <c r="G7" s="144">
        <v>6</v>
      </c>
    </row>
    <row r="8" ht="18.75" customHeight="1" spans="1:7">
      <c r="A8" s="146" t="s">
        <v>56</v>
      </c>
      <c r="B8" s="147">
        <v>1110000</v>
      </c>
      <c r="C8" s="147"/>
      <c r="D8" s="147">
        <v>790000</v>
      </c>
      <c r="E8" s="147"/>
      <c r="F8" s="147">
        <v>790000</v>
      </c>
      <c r="G8" s="147">
        <v>320000</v>
      </c>
    </row>
    <row r="9" ht="18.75" customHeight="1" spans="1:7">
      <c r="A9" s="148" t="s">
        <v>201</v>
      </c>
      <c r="B9" s="147"/>
      <c r="C9" s="147"/>
      <c r="D9" s="147"/>
      <c r="E9" s="147"/>
      <c r="F9" s="147"/>
      <c r="G9" s="147"/>
    </row>
    <row r="10" ht="18.75" customHeight="1" spans="1:7">
      <c r="A10" s="148" t="s">
        <v>202</v>
      </c>
      <c r="B10" s="147">
        <v>1100000</v>
      </c>
      <c r="C10" s="147"/>
      <c r="D10" s="147">
        <v>790000</v>
      </c>
      <c r="E10" s="147"/>
      <c r="F10" s="147">
        <v>790000</v>
      </c>
      <c r="G10" s="147">
        <v>310000</v>
      </c>
    </row>
    <row r="11" ht="18.75" customHeight="1" spans="1:7">
      <c r="A11" s="148" t="s">
        <v>203</v>
      </c>
      <c r="B11" s="147">
        <v>10000</v>
      </c>
      <c r="C11" s="147"/>
      <c r="D11" s="147"/>
      <c r="E11" s="147"/>
      <c r="F11" s="147"/>
      <c r="G11" s="147">
        <v>10000</v>
      </c>
    </row>
    <row r="12" ht="18.75" customHeight="1" spans="1:7">
      <c r="A12" s="148" t="s">
        <v>204</v>
      </c>
      <c r="B12" s="147"/>
      <c r="C12" s="147"/>
      <c r="D12" s="147"/>
      <c r="E12" s="147"/>
      <c r="F12" s="147"/>
      <c r="G12" s="147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2"/>
  <sheetViews>
    <sheetView showZeros="0" topLeftCell="H1" workbookViewId="0">
      <pane ySplit="1" topLeftCell="A57" activePane="bottomLeft" state="frozen"/>
      <selection/>
      <selection pane="bottomLeft" activeCell="K37" sqref="K37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9"/>
      <c r="I2" s="69"/>
      <c r="J2" s="69"/>
      <c r="K2" s="69"/>
      <c r="L2" s="69"/>
      <c r="M2" s="69"/>
      <c r="N2" s="30"/>
      <c r="O2" s="30"/>
      <c r="P2" s="30"/>
      <c r="Q2" s="69"/>
      <c r="U2" s="125"/>
      <c r="W2" s="38" t="s">
        <v>205</v>
      </c>
    </row>
    <row r="3" ht="39.75" customHeight="1" spans="1:23">
      <c r="A3" s="127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"单位名称："&amp;"临沧市农业农村局机关"</f>
        <v>单位名称：临沧市农业农村局机关</v>
      </c>
      <c r="B4" s="128"/>
      <c r="C4" s="128"/>
      <c r="D4" s="128"/>
      <c r="E4" s="128"/>
      <c r="F4" s="128"/>
      <c r="G4" s="128"/>
      <c r="H4" s="73"/>
      <c r="I4" s="73"/>
      <c r="J4" s="73"/>
      <c r="K4" s="73"/>
      <c r="L4" s="73"/>
      <c r="M4" s="73"/>
      <c r="N4" s="95"/>
      <c r="O4" s="95"/>
      <c r="P4" s="95"/>
      <c r="Q4" s="73"/>
      <c r="U4" s="125"/>
      <c r="W4" s="38" t="s">
        <v>193</v>
      </c>
    </row>
    <row r="5" ht="18" customHeight="1" spans="1:23">
      <c r="A5" s="11" t="s">
        <v>206</v>
      </c>
      <c r="B5" s="11" t="s">
        <v>207</v>
      </c>
      <c r="C5" s="11" t="s">
        <v>208</v>
      </c>
      <c r="D5" s="11" t="s">
        <v>209</v>
      </c>
      <c r="E5" s="11" t="s">
        <v>210</v>
      </c>
      <c r="F5" s="11" t="s">
        <v>211</v>
      </c>
      <c r="G5" s="11" t="s">
        <v>212</v>
      </c>
      <c r="H5" s="129" t="s">
        <v>213</v>
      </c>
      <c r="I5" s="68" t="s">
        <v>213</v>
      </c>
      <c r="J5" s="68"/>
      <c r="K5" s="68"/>
      <c r="L5" s="68"/>
      <c r="M5" s="68"/>
      <c r="N5" s="14"/>
      <c r="O5" s="14"/>
      <c r="P5" s="14"/>
      <c r="Q5" s="76" t="s">
        <v>62</v>
      </c>
      <c r="R5" s="68" t="s">
        <v>78</v>
      </c>
      <c r="S5" s="68"/>
      <c r="T5" s="68"/>
      <c r="U5" s="68"/>
      <c r="V5" s="68"/>
      <c r="W5" s="134"/>
    </row>
    <row r="6" ht="18" customHeight="1" spans="1:23">
      <c r="A6" s="16"/>
      <c r="B6" s="124"/>
      <c r="C6" s="16"/>
      <c r="D6" s="16"/>
      <c r="E6" s="16"/>
      <c r="F6" s="16"/>
      <c r="G6" s="16"/>
      <c r="H6" s="108" t="s">
        <v>214</v>
      </c>
      <c r="I6" s="129" t="s">
        <v>59</v>
      </c>
      <c r="J6" s="68"/>
      <c r="K6" s="68"/>
      <c r="L6" s="68"/>
      <c r="M6" s="134"/>
      <c r="N6" s="13" t="s">
        <v>215</v>
      </c>
      <c r="O6" s="14"/>
      <c r="P6" s="15"/>
      <c r="Q6" s="11" t="s">
        <v>62</v>
      </c>
      <c r="R6" s="129" t="s">
        <v>78</v>
      </c>
      <c r="S6" s="76" t="s">
        <v>65</v>
      </c>
      <c r="T6" s="68" t="s">
        <v>78</v>
      </c>
      <c r="U6" s="76" t="s">
        <v>67</v>
      </c>
      <c r="V6" s="76" t="s">
        <v>68</v>
      </c>
      <c r="W6" s="136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5" t="s">
        <v>216</v>
      </c>
      <c r="J7" s="11" t="s">
        <v>217</v>
      </c>
      <c r="K7" s="11" t="s">
        <v>218</v>
      </c>
      <c r="L7" s="11" t="s">
        <v>219</v>
      </c>
      <c r="M7" s="11" t="s">
        <v>220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221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4"/>
      <c r="J8" s="18" t="s">
        <v>222</v>
      </c>
      <c r="K8" s="18" t="s">
        <v>218</v>
      </c>
      <c r="L8" s="18" t="s">
        <v>219</v>
      </c>
      <c r="M8" s="18" t="s">
        <v>220</v>
      </c>
      <c r="N8" s="18" t="s">
        <v>218</v>
      </c>
      <c r="O8" s="18" t="s">
        <v>219</v>
      </c>
      <c r="P8" s="18" t="s">
        <v>220</v>
      </c>
      <c r="Q8" s="18" t="s">
        <v>62</v>
      </c>
      <c r="R8" s="18" t="s">
        <v>58</v>
      </c>
      <c r="S8" s="18" t="s">
        <v>65</v>
      </c>
      <c r="T8" s="18" t="s">
        <v>221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19718977.14</v>
      </c>
      <c r="I10" s="24">
        <v>19718977.14</v>
      </c>
      <c r="J10" s="24"/>
      <c r="K10" s="24"/>
      <c r="L10" s="24">
        <v>19718977.14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1" t="s">
        <v>71</v>
      </c>
      <c r="B11" s="22" t="s">
        <v>223</v>
      </c>
      <c r="C11" s="22" t="s">
        <v>224</v>
      </c>
      <c r="D11" s="22" t="s">
        <v>112</v>
      </c>
      <c r="E11" s="22" t="s">
        <v>113</v>
      </c>
      <c r="F11" s="22" t="s">
        <v>225</v>
      </c>
      <c r="G11" s="22" t="s">
        <v>226</v>
      </c>
      <c r="H11" s="24">
        <v>2908332</v>
      </c>
      <c r="I11" s="24">
        <v>2908332</v>
      </c>
      <c r="J11" s="24"/>
      <c r="K11" s="24"/>
      <c r="L11" s="24">
        <v>2908332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1" t="s">
        <v>71</v>
      </c>
      <c r="B12" s="22" t="s">
        <v>227</v>
      </c>
      <c r="C12" s="22" t="s">
        <v>228</v>
      </c>
      <c r="D12" s="22" t="s">
        <v>114</v>
      </c>
      <c r="E12" s="22" t="s">
        <v>115</v>
      </c>
      <c r="F12" s="22" t="s">
        <v>225</v>
      </c>
      <c r="G12" s="22" t="s">
        <v>226</v>
      </c>
      <c r="H12" s="24">
        <v>1708896</v>
      </c>
      <c r="I12" s="24">
        <v>1708896</v>
      </c>
      <c r="J12" s="24"/>
      <c r="K12" s="24"/>
      <c r="L12" s="24">
        <v>1708896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1" t="s">
        <v>71</v>
      </c>
      <c r="B13" s="22" t="s">
        <v>223</v>
      </c>
      <c r="C13" s="22" t="s">
        <v>224</v>
      </c>
      <c r="D13" s="22" t="s">
        <v>112</v>
      </c>
      <c r="E13" s="22" t="s">
        <v>113</v>
      </c>
      <c r="F13" s="22" t="s">
        <v>229</v>
      </c>
      <c r="G13" s="22" t="s">
        <v>230</v>
      </c>
      <c r="H13" s="24">
        <v>3396156</v>
      </c>
      <c r="I13" s="24">
        <v>3396156</v>
      </c>
      <c r="J13" s="24"/>
      <c r="K13" s="24"/>
      <c r="L13" s="24">
        <v>3396156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1" t="s">
        <v>71</v>
      </c>
      <c r="B14" s="22" t="s">
        <v>227</v>
      </c>
      <c r="C14" s="22" t="s">
        <v>228</v>
      </c>
      <c r="D14" s="22" t="s">
        <v>114</v>
      </c>
      <c r="E14" s="22" t="s">
        <v>115</v>
      </c>
      <c r="F14" s="22" t="s">
        <v>229</v>
      </c>
      <c r="G14" s="22" t="s">
        <v>230</v>
      </c>
      <c r="H14" s="24">
        <v>147840</v>
      </c>
      <c r="I14" s="24">
        <v>147840</v>
      </c>
      <c r="J14" s="24"/>
      <c r="K14" s="24"/>
      <c r="L14" s="24">
        <v>147840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1" t="s">
        <v>71</v>
      </c>
      <c r="B15" s="22" t="s">
        <v>231</v>
      </c>
      <c r="C15" s="22" t="s">
        <v>232</v>
      </c>
      <c r="D15" s="22" t="s">
        <v>112</v>
      </c>
      <c r="E15" s="22" t="s">
        <v>113</v>
      </c>
      <c r="F15" s="22" t="s">
        <v>233</v>
      </c>
      <c r="G15" s="22" t="s">
        <v>234</v>
      </c>
      <c r="H15" s="24">
        <v>1227960</v>
      </c>
      <c r="I15" s="24">
        <v>1227960</v>
      </c>
      <c r="J15" s="24"/>
      <c r="K15" s="24"/>
      <c r="L15" s="24">
        <v>1227960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1" t="s">
        <v>71</v>
      </c>
      <c r="B16" s="22" t="s">
        <v>223</v>
      </c>
      <c r="C16" s="22" t="s">
        <v>224</v>
      </c>
      <c r="D16" s="22" t="s">
        <v>112</v>
      </c>
      <c r="E16" s="22" t="s">
        <v>113</v>
      </c>
      <c r="F16" s="22" t="s">
        <v>233</v>
      </c>
      <c r="G16" s="22" t="s">
        <v>234</v>
      </c>
      <c r="H16" s="24">
        <v>242361</v>
      </c>
      <c r="I16" s="24">
        <v>242361</v>
      </c>
      <c r="J16" s="24"/>
      <c r="K16" s="24"/>
      <c r="L16" s="24">
        <v>242361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1" t="s">
        <v>71</v>
      </c>
      <c r="B17" s="22" t="s">
        <v>235</v>
      </c>
      <c r="C17" s="22" t="s">
        <v>236</v>
      </c>
      <c r="D17" s="22" t="s">
        <v>114</v>
      </c>
      <c r="E17" s="22" t="s">
        <v>115</v>
      </c>
      <c r="F17" s="22" t="s">
        <v>237</v>
      </c>
      <c r="G17" s="22" t="s">
        <v>238</v>
      </c>
      <c r="H17" s="24">
        <v>646188</v>
      </c>
      <c r="I17" s="24">
        <v>646188</v>
      </c>
      <c r="J17" s="24"/>
      <c r="K17" s="24"/>
      <c r="L17" s="24">
        <v>646188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1" t="s">
        <v>71</v>
      </c>
      <c r="B18" s="22" t="s">
        <v>227</v>
      </c>
      <c r="C18" s="22" t="s">
        <v>228</v>
      </c>
      <c r="D18" s="22" t="s">
        <v>114</v>
      </c>
      <c r="E18" s="22" t="s">
        <v>115</v>
      </c>
      <c r="F18" s="22" t="s">
        <v>237</v>
      </c>
      <c r="G18" s="22" t="s">
        <v>238</v>
      </c>
      <c r="H18" s="24">
        <v>494940</v>
      </c>
      <c r="I18" s="24">
        <v>494940</v>
      </c>
      <c r="J18" s="24"/>
      <c r="K18" s="24"/>
      <c r="L18" s="24">
        <v>494940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1" t="s">
        <v>71</v>
      </c>
      <c r="B19" s="22" t="s">
        <v>227</v>
      </c>
      <c r="C19" s="22" t="s">
        <v>228</v>
      </c>
      <c r="D19" s="22" t="s">
        <v>114</v>
      </c>
      <c r="E19" s="22" t="s">
        <v>115</v>
      </c>
      <c r="F19" s="22" t="s">
        <v>237</v>
      </c>
      <c r="G19" s="22" t="s">
        <v>238</v>
      </c>
      <c r="H19" s="24">
        <v>386640</v>
      </c>
      <c r="I19" s="24">
        <v>386640</v>
      </c>
      <c r="J19" s="24"/>
      <c r="K19" s="24"/>
      <c r="L19" s="24">
        <v>386640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1" t="s">
        <v>71</v>
      </c>
      <c r="B20" s="22" t="s">
        <v>227</v>
      </c>
      <c r="C20" s="22" t="s">
        <v>228</v>
      </c>
      <c r="D20" s="22" t="s">
        <v>114</v>
      </c>
      <c r="E20" s="22" t="s">
        <v>115</v>
      </c>
      <c r="F20" s="22" t="s">
        <v>237</v>
      </c>
      <c r="G20" s="22" t="s">
        <v>238</v>
      </c>
      <c r="H20" s="24">
        <v>623160</v>
      </c>
      <c r="I20" s="24">
        <v>623160</v>
      </c>
      <c r="J20" s="24"/>
      <c r="K20" s="24"/>
      <c r="L20" s="24">
        <v>623160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1" t="s">
        <v>71</v>
      </c>
      <c r="B21" s="22" t="s">
        <v>239</v>
      </c>
      <c r="C21" s="22" t="s">
        <v>240</v>
      </c>
      <c r="D21" s="22" t="s">
        <v>90</v>
      </c>
      <c r="E21" s="22" t="s">
        <v>91</v>
      </c>
      <c r="F21" s="22" t="s">
        <v>241</v>
      </c>
      <c r="G21" s="22" t="s">
        <v>242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1" t="s">
        <v>71</v>
      </c>
      <c r="B22" s="22" t="s">
        <v>239</v>
      </c>
      <c r="C22" s="22" t="s">
        <v>240</v>
      </c>
      <c r="D22" s="22" t="s">
        <v>90</v>
      </c>
      <c r="E22" s="22" t="s">
        <v>91</v>
      </c>
      <c r="F22" s="22" t="s">
        <v>241</v>
      </c>
      <c r="G22" s="22" t="s">
        <v>242</v>
      </c>
      <c r="H22" s="24">
        <v>1682981.92</v>
      </c>
      <c r="I22" s="24">
        <v>1682981.92</v>
      </c>
      <c r="J22" s="24"/>
      <c r="K22" s="24"/>
      <c r="L22" s="24">
        <v>1682981.92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1" t="s">
        <v>71</v>
      </c>
      <c r="B23" s="22" t="s">
        <v>239</v>
      </c>
      <c r="C23" s="22" t="s">
        <v>240</v>
      </c>
      <c r="D23" s="22" t="s">
        <v>243</v>
      </c>
      <c r="E23" s="22" t="s">
        <v>244</v>
      </c>
      <c r="F23" s="22" t="s">
        <v>245</v>
      </c>
      <c r="G23" s="22" t="s">
        <v>246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1" t="s">
        <v>71</v>
      </c>
      <c r="B24" s="22" t="s">
        <v>239</v>
      </c>
      <c r="C24" s="22" t="s">
        <v>240</v>
      </c>
      <c r="D24" s="22" t="s">
        <v>100</v>
      </c>
      <c r="E24" s="22" t="s">
        <v>101</v>
      </c>
      <c r="F24" s="22" t="s">
        <v>247</v>
      </c>
      <c r="G24" s="22" t="s">
        <v>248</v>
      </c>
      <c r="H24" s="24">
        <v>499968.72</v>
      </c>
      <c r="I24" s="24">
        <v>499968.72</v>
      </c>
      <c r="J24" s="24"/>
      <c r="K24" s="24"/>
      <c r="L24" s="24">
        <v>499968.72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1" t="s">
        <v>71</v>
      </c>
      <c r="B25" s="22" t="s">
        <v>239</v>
      </c>
      <c r="C25" s="22" t="s">
        <v>240</v>
      </c>
      <c r="D25" s="22" t="s">
        <v>102</v>
      </c>
      <c r="E25" s="22" t="s">
        <v>103</v>
      </c>
      <c r="F25" s="22" t="s">
        <v>247</v>
      </c>
      <c r="G25" s="22" t="s">
        <v>248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1" t="s">
        <v>71</v>
      </c>
      <c r="B26" s="22" t="s">
        <v>239</v>
      </c>
      <c r="C26" s="22" t="s">
        <v>240</v>
      </c>
      <c r="D26" s="22" t="s">
        <v>102</v>
      </c>
      <c r="E26" s="22" t="s">
        <v>103</v>
      </c>
      <c r="F26" s="22" t="s">
        <v>247</v>
      </c>
      <c r="G26" s="22" t="s">
        <v>248</v>
      </c>
      <c r="H26" s="24">
        <v>246854.5</v>
      </c>
      <c r="I26" s="24">
        <v>246854.5</v>
      </c>
      <c r="J26" s="24"/>
      <c r="K26" s="24"/>
      <c r="L26" s="24">
        <v>246854.5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1" t="s">
        <v>71</v>
      </c>
      <c r="B27" s="22" t="s">
        <v>239</v>
      </c>
      <c r="C27" s="22" t="s">
        <v>240</v>
      </c>
      <c r="D27" s="22" t="s">
        <v>104</v>
      </c>
      <c r="E27" s="22" t="s">
        <v>105</v>
      </c>
      <c r="F27" s="22" t="s">
        <v>249</v>
      </c>
      <c r="G27" s="22" t="s">
        <v>250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1" t="s">
        <v>71</v>
      </c>
      <c r="B28" s="22" t="s">
        <v>239</v>
      </c>
      <c r="C28" s="22" t="s">
        <v>240</v>
      </c>
      <c r="D28" s="22" t="s">
        <v>104</v>
      </c>
      <c r="E28" s="22" t="s">
        <v>105</v>
      </c>
      <c r="F28" s="22" t="s">
        <v>249</v>
      </c>
      <c r="G28" s="22" t="s">
        <v>250</v>
      </c>
      <c r="H28" s="24">
        <v>483859.11</v>
      </c>
      <c r="I28" s="24">
        <v>483859.11</v>
      </c>
      <c r="J28" s="24"/>
      <c r="K28" s="24"/>
      <c r="L28" s="24">
        <v>483859.11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1" t="s">
        <v>71</v>
      </c>
      <c r="B29" s="22" t="s">
        <v>239</v>
      </c>
      <c r="C29" s="22" t="s">
        <v>240</v>
      </c>
      <c r="D29" s="22" t="s">
        <v>106</v>
      </c>
      <c r="E29" s="22" t="s">
        <v>107</v>
      </c>
      <c r="F29" s="22" t="s">
        <v>251</v>
      </c>
      <c r="G29" s="22" t="s">
        <v>252</v>
      </c>
      <c r="H29" s="24">
        <v>48048</v>
      </c>
      <c r="I29" s="24">
        <v>48048</v>
      </c>
      <c r="J29" s="24"/>
      <c r="K29" s="24"/>
      <c r="L29" s="24">
        <v>48048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1" t="s">
        <v>71</v>
      </c>
      <c r="B30" s="22" t="s">
        <v>239</v>
      </c>
      <c r="C30" s="22" t="s">
        <v>240</v>
      </c>
      <c r="D30" s="22" t="s">
        <v>106</v>
      </c>
      <c r="E30" s="22" t="s">
        <v>107</v>
      </c>
      <c r="F30" s="22" t="s">
        <v>251</v>
      </c>
      <c r="G30" s="22" t="s">
        <v>252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1" t="s">
        <v>71</v>
      </c>
      <c r="B31" s="22" t="s">
        <v>239</v>
      </c>
      <c r="C31" s="22" t="s">
        <v>240</v>
      </c>
      <c r="D31" s="22" t="s">
        <v>106</v>
      </c>
      <c r="E31" s="22" t="s">
        <v>107</v>
      </c>
      <c r="F31" s="22" t="s">
        <v>251</v>
      </c>
      <c r="G31" s="22" t="s">
        <v>252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1" t="s">
        <v>71</v>
      </c>
      <c r="B32" s="22" t="s">
        <v>239</v>
      </c>
      <c r="C32" s="22" t="s">
        <v>240</v>
      </c>
      <c r="D32" s="22" t="s">
        <v>112</v>
      </c>
      <c r="E32" s="22" t="s">
        <v>113</v>
      </c>
      <c r="F32" s="22" t="s">
        <v>251</v>
      </c>
      <c r="G32" s="22" t="s">
        <v>252</v>
      </c>
      <c r="H32" s="24">
        <v>3655.47</v>
      </c>
      <c r="I32" s="24">
        <v>3655.47</v>
      </c>
      <c r="J32" s="24"/>
      <c r="K32" s="24"/>
      <c r="L32" s="24">
        <v>3655.47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1" t="s">
        <v>71</v>
      </c>
      <c r="B33" s="22" t="s">
        <v>239</v>
      </c>
      <c r="C33" s="22" t="s">
        <v>240</v>
      </c>
      <c r="D33" s="22" t="s">
        <v>114</v>
      </c>
      <c r="E33" s="22" t="s">
        <v>115</v>
      </c>
      <c r="F33" s="22" t="s">
        <v>251</v>
      </c>
      <c r="G33" s="22" t="s">
        <v>252</v>
      </c>
      <c r="H33" s="24">
        <v>24526.77</v>
      </c>
      <c r="I33" s="24">
        <v>24526.77</v>
      </c>
      <c r="J33" s="24"/>
      <c r="K33" s="24"/>
      <c r="L33" s="24">
        <v>24526.77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1" t="s">
        <v>71</v>
      </c>
      <c r="B34" s="22" t="s">
        <v>239</v>
      </c>
      <c r="C34" s="22" t="s">
        <v>240</v>
      </c>
      <c r="D34" s="22" t="s">
        <v>106</v>
      </c>
      <c r="E34" s="22" t="s">
        <v>107</v>
      </c>
      <c r="F34" s="22" t="s">
        <v>251</v>
      </c>
      <c r="G34" s="22" t="s">
        <v>252</v>
      </c>
      <c r="H34" s="24">
        <v>21037.27</v>
      </c>
      <c r="I34" s="24">
        <v>21037.27</v>
      </c>
      <c r="J34" s="24"/>
      <c r="K34" s="24"/>
      <c r="L34" s="24">
        <v>21037.27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1" t="s">
        <v>71</v>
      </c>
      <c r="B35" s="22" t="s">
        <v>253</v>
      </c>
      <c r="C35" s="22" t="s">
        <v>143</v>
      </c>
      <c r="D35" s="22" t="s">
        <v>142</v>
      </c>
      <c r="E35" s="22" t="s">
        <v>143</v>
      </c>
      <c r="F35" s="22" t="s">
        <v>254</v>
      </c>
      <c r="G35" s="22" t="s">
        <v>143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1" t="s">
        <v>71</v>
      </c>
      <c r="B36" s="22" t="s">
        <v>253</v>
      </c>
      <c r="C36" s="22" t="s">
        <v>143</v>
      </c>
      <c r="D36" s="22" t="s">
        <v>142</v>
      </c>
      <c r="E36" s="22" t="s">
        <v>143</v>
      </c>
      <c r="F36" s="22" t="s">
        <v>254</v>
      </c>
      <c r="G36" s="22" t="s">
        <v>143</v>
      </c>
      <c r="H36" s="24">
        <v>1395761.4</v>
      </c>
      <c r="I36" s="24">
        <v>1395761.4</v>
      </c>
      <c r="J36" s="24"/>
      <c r="K36" s="24"/>
      <c r="L36" s="24">
        <v>1395761.4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1" t="s">
        <v>71</v>
      </c>
      <c r="B37" s="22" t="s">
        <v>255</v>
      </c>
      <c r="C37" s="22" t="s">
        <v>256</v>
      </c>
      <c r="D37" s="22" t="s">
        <v>112</v>
      </c>
      <c r="E37" s="22" t="s">
        <v>113</v>
      </c>
      <c r="F37" s="22" t="s">
        <v>257</v>
      </c>
      <c r="G37" s="22" t="s">
        <v>258</v>
      </c>
      <c r="H37" s="24">
        <v>30000</v>
      </c>
      <c r="I37" s="24">
        <v>30000</v>
      </c>
      <c r="J37" s="22"/>
      <c r="K37" s="24"/>
      <c r="L37" s="24">
        <v>30000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1" t="s">
        <v>71</v>
      </c>
      <c r="B38" s="22" t="s">
        <v>259</v>
      </c>
      <c r="C38" s="22" t="s">
        <v>198</v>
      </c>
      <c r="D38" s="22" t="s">
        <v>112</v>
      </c>
      <c r="E38" s="22" t="s">
        <v>113</v>
      </c>
      <c r="F38" s="22" t="s">
        <v>260</v>
      </c>
      <c r="G38" s="22" t="s">
        <v>198</v>
      </c>
      <c r="H38" s="24">
        <v>40000</v>
      </c>
      <c r="I38" s="24">
        <v>40000</v>
      </c>
      <c r="J38" s="22"/>
      <c r="K38" s="24"/>
      <c r="L38" s="24">
        <v>40000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1" t="s">
        <v>71</v>
      </c>
      <c r="B39" s="22" t="s">
        <v>255</v>
      </c>
      <c r="C39" s="22" t="s">
        <v>256</v>
      </c>
      <c r="D39" s="22" t="s">
        <v>112</v>
      </c>
      <c r="E39" s="22" t="s">
        <v>113</v>
      </c>
      <c r="F39" s="22" t="s">
        <v>261</v>
      </c>
      <c r="G39" s="22" t="s">
        <v>262</v>
      </c>
      <c r="H39" s="24">
        <v>36000</v>
      </c>
      <c r="I39" s="24">
        <v>36000</v>
      </c>
      <c r="J39" s="22"/>
      <c r="K39" s="24"/>
      <c r="L39" s="24">
        <v>36000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1" t="s">
        <v>71</v>
      </c>
      <c r="B40" s="22" t="s">
        <v>255</v>
      </c>
      <c r="C40" s="22" t="s">
        <v>256</v>
      </c>
      <c r="D40" s="22" t="s">
        <v>112</v>
      </c>
      <c r="E40" s="22" t="s">
        <v>113</v>
      </c>
      <c r="F40" s="22" t="s">
        <v>263</v>
      </c>
      <c r="G40" s="22" t="s">
        <v>264</v>
      </c>
      <c r="H40" s="24">
        <v>30000</v>
      </c>
      <c r="I40" s="24">
        <v>30000</v>
      </c>
      <c r="J40" s="22"/>
      <c r="K40" s="24"/>
      <c r="L40" s="24">
        <v>30000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1" t="s">
        <v>71</v>
      </c>
      <c r="B41" s="22" t="s">
        <v>255</v>
      </c>
      <c r="C41" s="22" t="s">
        <v>256</v>
      </c>
      <c r="D41" s="22" t="s">
        <v>112</v>
      </c>
      <c r="E41" s="22" t="s">
        <v>113</v>
      </c>
      <c r="F41" s="22" t="s">
        <v>265</v>
      </c>
      <c r="G41" s="22" t="s">
        <v>266</v>
      </c>
      <c r="H41" s="24">
        <v>76990</v>
      </c>
      <c r="I41" s="24">
        <v>76990</v>
      </c>
      <c r="J41" s="22"/>
      <c r="K41" s="24"/>
      <c r="L41" s="24">
        <v>76990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1" t="s">
        <v>71</v>
      </c>
      <c r="B42" s="22" t="s">
        <v>255</v>
      </c>
      <c r="C42" s="22" t="s">
        <v>256</v>
      </c>
      <c r="D42" s="22" t="s">
        <v>114</v>
      </c>
      <c r="E42" s="22" t="s">
        <v>115</v>
      </c>
      <c r="F42" s="22" t="s">
        <v>267</v>
      </c>
      <c r="G42" s="22" t="s">
        <v>268</v>
      </c>
      <c r="H42" s="24">
        <v>30000</v>
      </c>
      <c r="I42" s="24">
        <v>30000</v>
      </c>
      <c r="J42" s="22"/>
      <c r="K42" s="24"/>
      <c r="L42" s="24">
        <v>30000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1" t="s">
        <v>71</v>
      </c>
      <c r="B43" s="22" t="s">
        <v>255</v>
      </c>
      <c r="C43" s="22" t="s">
        <v>256</v>
      </c>
      <c r="D43" s="22" t="s">
        <v>114</v>
      </c>
      <c r="E43" s="22" t="s">
        <v>115</v>
      </c>
      <c r="F43" s="22" t="s">
        <v>269</v>
      </c>
      <c r="G43" s="22" t="s">
        <v>270</v>
      </c>
      <c r="H43" s="24">
        <v>30000</v>
      </c>
      <c r="I43" s="24">
        <v>30000</v>
      </c>
      <c r="J43" s="22"/>
      <c r="K43" s="24"/>
      <c r="L43" s="24">
        <v>30000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1" t="s">
        <v>71</v>
      </c>
      <c r="B44" s="22" t="s">
        <v>255</v>
      </c>
      <c r="C44" s="22" t="s">
        <v>256</v>
      </c>
      <c r="D44" s="22" t="s">
        <v>114</v>
      </c>
      <c r="E44" s="22" t="s">
        <v>115</v>
      </c>
      <c r="F44" s="22" t="s">
        <v>265</v>
      </c>
      <c r="G44" s="22" t="s">
        <v>266</v>
      </c>
      <c r="H44" s="24">
        <v>69960</v>
      </c>
      <c r="I44" s="24">
        <v>69960</v>
      </c>
      <c r="J44" s="22"/>
      <c r="K44" s="24"/>
      <c r="L44" s="24">
        <v>69960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1" t="s">
        <v>71</v>
      </c>
      <c r="B45" s="22" t="s">
        <v>271</v>
      </c>
      <c r="C45" s="22" t="s">
        <v>272</v>
      </c>
      <c r="D45" s="22" t="s">
        <v>88</v>
      </c>
      <c r="E45" s="22" t="s">
        <v>89</v>
      </c>
      <c r="F45" s="22" t="s">
        <v>257</v>
      </c>
      <c r="G45" s="22" t="s">
        <v>258</v>
      </c>
      <c r="H45" s="24">
        <v>51000</v>
      </c>
      <c r="I45" s="24">
        <v>51000</v>
      </c>
      <c r="J45" s="24"/>
      <c r="K45" s="24"/>
      <c r="L45" s="24">
        <v>51000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1" t="s">
        <v>71</v>
      </c>
      <c r="B46" s="22" t="s">
        <v>271</v>
      </c>
      <c r="C46" s="22" t="s">
        <v>272</v>
      </c>
      <c r="D46" s="22" t="s">
        <v>88</v>
      </c>
      <c r="E46" s="22" t="s">
        <v>89</v>
      </c>
      <c r="F46" s="22" t="s">
        <v>257</v>
      </c>
      <c r="G46" s="22" t="s">
        <v>258</v>
      </c>
      <c r="H46" s="24">
        <v>2000</v>
      </c>
      <c r="I46" s="24">
        <v>2000</v>
      </c>
      <c r="J46" s="24"/>
      <c r="K46" s="24"/>
      <c r="L46" s="24">
        <v>2000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1" t="s">
        <v>71</v>
      </c>
      <c r="B47" s="22" t="s">
        <v>271</v>
      </c>
      <c r="C47" s="22" t="s">
        <v>272</v>
      </c>
      <c r="D47" s="22" t="s">
        <v>88</v>
      </c>
      <c r="E47" s="22" t="s">
        <v>89</v>
      </c>
      <c r="F47" s="22" t="s">
        <v>257</v>
      </c>
      <c r="G47" s="22" t="s">
        <v>258</v>
      </c>
      <c r="H47" s="24">
        <v>3500</v>
      </c>
      <c r="I47" s="24">
        <v>3500</v>
      </c>
      <c r="J47" s="24"/>
      <c r="K47" s="24"/>
      <c r="L47" s="24">
        <v>3500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1" t="s">
        <v>71</v>
      </c>
      <c r="B48" s="22" t="s">
        <v>273</v>
      </c>
      <c r="C48" s="22" t="s">
        <v>274</v>
      </c>
      <c r="D48" s="22" t="s">
        <v>112</v>
      </c>
      <c r="E48" s="22" t="s">
        <v>113</v>
      </c>
      <c r="F48" s="22" t="s">
        <v>275</v>
      </c>
      <c r="G48" s="22" t="s">
        <v>276</v>
      </c>
      <c r="H48" s="24">
        <v>43624.98</v>
      </c>
      <c r="I48" s="24">
        <v>43624.98</v>
      </c>
      <c r="J48" s="24"/>
      <c r="K48" s="24"/>
      <c r="L48" s="24">
        <v>43624.98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1" t="s">
        <v>71</v>
      </c>
      <c r="B49" s="22" t="s">
        <v>273</v>
      </c>
      <c r="C49" s="22" t="s">
        <v>274</v>
      </c>
      <c r="D49" s="22" t="s">
        <v>114</v>
      </c>
      <c r="E49" s="22" t="s">
        <v>115</v>
      </c>
      <c r="F49" s="22" t="s">
        <v>275</v>
      </c>
      <c r="G49" s="22" t="s">
        <v>276</v>
      </c>
      <c r="H49" s="24">
        <v>25633.44</v>
      </c>
      <c r="I49" s="24">
        <v>25633.44</v>
      </c>
      <c r="J49" s="24"/>
      <c r="K49" s="24"/>
      <c r="L49" s="24">
        <v>25633.44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1" t="s">
        <v>71</v>
      </c>
      <c r="B50" s="22" t="s">
        <v>277</v>
      </c>
      <c r="C50" s="22" t="s">
        <v>278</v>
      </c>
      <c r="D50" s="22" t="s">
        <v>112</v>
      </c>
      <c r="E50" s="22" t="s">
        <v>113</v>
      </c>
      <c r="F50" s="22" t="s">
        <v>279</v>
      </c>
      <c r="G50" s="22" t="s">
        <v>278</v>
      </c>
      <c r="H50" s="24">
        <v>58166.64</v>
      </c>
      <c r="I50" s="24">
        <v>58166.64</v>
      </c>
      <c r="J50" s="24"/>
      <c r="K50" s="24"/>
      <c r="L50" s="24">
        <v>58166.64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1" t="s">
        <v>71</v>
      </c>
      <c r="B51" s="22" t="s">
        <v>277</v>
      </c>
      <c r="C51" s="22" t="s">
        <v>278</v>
      </c>
      <c r="D51" s="22" t="s">
        <v>114</v>
      </c>
      <c r="E51" s="22" t="s">
        <v>115</v>
      </c>
      <c r="F51" s="22" t="s">
        <v>279</v>
      </c>
      <c r="G51" s="22" t="s">
        <v>278</v>
      </c>
      <c r="H51" s="24">
        <v>34177.92</v>
      </c>
      <c r="I51" s="24">
        <v>34177.92</v>
      </c>
      <c r="J51" s="24"/>
      <c r="K51" s="24"/>
      <c r="L51" s="24">
        <v>34177.92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1" t="s">
        <v>71</v>
      </c>
      <c r="B52" s="22" t="s">
        <v>280</v>
      </c>
      <c r="C52" s="22" t="s">
        <v>281</v>
      </c>
      <c r="D52" s="22" t="s">
        <v>112</v>
      </c>
      <c r="E52" s="22" t="s">
        <v>113</v>
      </c>
      <c r="F52" s="22" t="s">
        <v>282</v>
      </c>
      <c r="G52" s="22" t="s">
        <v>281</v>
      </c>
      <c r="H52" s="24">
        <v>1062</v>
      </c>
      <c r="I52" s="24">
        <v>1062</v>
      </c>
      <c r="J52" s="24"/>
      <c r="K52" s="24"/>
      <c r="L52" s="24">
        <v>1062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1" t="s">
        <v>71</v>
      </c>
      <c r="B53" s="22" t="s">
        <v>280</v>
      </c>
      <c r="C53" s="22" t="s">
        <v>281</v>
      </c>
      <c r="D53" s="22" t="s">
        <v>114</v>
      </c>
      <c r="E53" s="22" t="s">
        <v>115</v>
      </c>
      <c r="F53" s="22" t="s">
        <v>282</v>
      </c>
      <c r="G53" s="22" t="s">
        <v>281</v>
      </c>
      <c r="H53" s="24">
        <v>648</v>
      </c>
      <c r="I53" s="24">
        <v>648</v>
      </c>
      <c r="J53" s="24"/>
      <c r="K53" s="24"/>
      <c r="L53" s="24">
        <v>648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1" t="s">
        <v>71</v>
      </c>
      <c r="B54" s="22" t="s">
        <v>283</v>
      </c>
      <c r="C54" s="22" t="s">
        <v>284</v>
      </c>
      <c r="D54" s="22" t="s">
        <v>112</v>
      </c>
      <c r="E54" s="22" t="s">
        <v>113</v>
      </c>
      <c r="F54" s="22" t="s">
        <v>285</v>
      </c>
      <c r="G54" s="22" t="s">
        <v>284</v>
      </c>
      <c r="H54" s="24">
        <v>120000</v>
      </c>
      <c r="I54" s="24">
        <v>120000</v>
      </c>
      <c r="J54" s="24"/>
      <c r="K54" s="24"/>
      <c r="L54" s="24">
        <v>120000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1" t="s">
        <v>71</v>
      </c>
      <c r="B55" s="22" t="s">
        <v>286</v>
      </c>
      <c r="C55" s="22" t="s">
        <v>287</v>
      </c>
      <c r="D55" s="22" t="s">
        <v>112</v>
      </c>
      <c r="E55" s="22" t="s">
        <v>113</v>
      </c>
      <c r="F55" s="22" t="s">
        <v>288</v>
      </c>
      <c r="G55" s="22" t="s">
        <v>289</v>
      </c>
      <c r="H55" s="24">
        <v>600600</v>
      </c>
      <c r="I55" s="24">
        <v>600600</v>
      </c>
      <c r="J55" s="24"/>
      <c r="K55" s="24"/>
      <c r="L55" s="24">
        <v>600600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1" t="s">
        <v>71</v>
      </c>
      <c r="B56" s="22" t="s">
        <v>290</v>
      </c>
      <c r="C56" s="22" t="s">
        <v>291</v>
      </c>
      <c r="D56" s="22" t="s">
        <v>88</v>
      </c>
      <c r="E56" s="22" t="s">
        <v>89</v>
      </c>
      <c r="F56" s="22" t="s">
        <v>292</v>
      </c>
      <c r="G56" s="22" t="s">
        <v>293</v>
      </c>
      <c r="H56" s="24">
        <v>328326</v>
      </c>
      <c r="I56" s="24">
        <v>328326</v>
      </c>
      <c r="J56" s="24"/>
      <c r="K56" s="24"/>
      <c r="L56" s="24">
        <v>328326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1" t="s">
        <v>71</v>
      </c>
      <c r="B57" s="22" t="s">
        <v>290</v>
      </c>
      <c r="C57" s="22" t="s">
        <v>291</v>
      </c>
      <c r="D57" s="22" t="s">
        <v>88</v>
      </c>
      <c r="E57" s="22" t="s">
        <v>89</v>
      </c>
      <c r="F57" s="22" t="s">
        <v>294</v>
      </c>
      <c r="G57" s="22" t="s">
        <v>295</v>
      </c>
      <c r="H57" s="24">
        <v>1858818</v>
      </c>
      <c r="I57" s="24">
        <v>1858818</v>
      </c>
      <c r="J57" s="24"/>
      <c r="K57" s="24"/>
      <c r="L57" s="24">
        <v>1858818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1" t="s">
        <v>71</v>
      </c>
      <c r="B58" s="22" t="s">
        <v>296</v>
      </c>
      <c r="C58" s="22" t="s">
        <v>297</v>
      </c>
      <c r="D58" s="22" t="s">
        <v>100</v>
      </c>
      <c r="E58" s="22" t="s">
        <v>101</v>
      </c>
      <c r="F58" s="22" t="s">
        <v>298</v>
      </c>
      <c r="G58" s="22" t="s">
        <v>299</v>
      </c>
      <c r="H58" s="24">
        <v>36000</v>
      </c>
      <c r="I58" s="24">
        <v>36000</v>
      </c>
      <c r="J58" s="24"/>
      <c r="K58" s="24"/>
      <c r="L58" s="24">
        <v>36000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1" t="s">
        <v>71</v>
      </c>
      <c r="B59" s="22" t="s">
        <v>296</v>
      </c>
      <c r="C59" s="22" t="s">
        <v>297</v>
      </c>
      <c r="D59" s="22" t="s">
        <v>102</v>
      </c>
      <c r="E59" s="22" t="s">
        <v>103</v>
      </c>
      <c r="F59" s="22" t="s">
        <v>298</v>
      </c>
      <c r="G59" s="22" t="s">
        <v>299</v>
      </c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1" t="s">
        <v>71</v>
      </c>
      <c r="B60" s="22" t="s">
        <v>300</v>
      </c>
      <c r="C60" s="22" t="s">
        <v>301</v>
      </c>
      <c r="D60" s="22" t="s">
        <v>112</v>
      </c>
      <c r="E60" s="22" t="s">
        <v>113</v>
      </c>
      <c r="F60" s="22" t="s">
        <v>302</v>
      </c>
      <c r="G60" s="22" t="s">
        <v>303</v>
      </c>
      <c r="H60" s="24">
        <v>11880</v>
      </c>
      <c r="I60" s="24">
        <v>11880</v>
      </c>
      <c r="J60" s="24"/>
      <c r="K60" s="24"/>
      <c r="L60" s="24">
        <v>11880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1" t="s">
        <v>71</v>
      </c>
      <c r="B61" s="22" t="s">
        <v>304</v>
      </c>
      <c r="C61" s="22" t="s">
        <v>305</v>
      </c>
      <c r="D61" s="22" t="s">
        <v>94</v>
      </c>
      <c r="E61" s="22" t="s">
        <v>95</v>
      </c>
      <c r="F61" s="22" t="s">
        <v>302</v>
      </c>
      <c r="G61" s="22" t="s">
        <v>303</v>
      </c>
      <c r="H61" s="24">
        <v>11424</v>
      </c>
      <c r="I61" s="24">
        <v>11424</v>
      </c>
      <c r="J61" s="24"/>
      <c r="K61" s="24"/>
      <c r="L61" s="24">
        <v>11424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35" t="s">
        <v>144</v>
      </c>
      <c r="B62" s="132"/>
      <c r="C62" s="132"/>
      <c r="D62" s="132"/>
      <c r="E62" s="132"/>
      <c r="F62" s="132"/>
      <c r="G62" s="133"/>
      <c r="H62" s="24">
        <v>19718977.14</v>
      </c>
      <c r="I62" s="24">
        <v>19718977.14</v>
      </c>
      <c r="J62" s="24"/>
      <c r="K62" s="24"/>
      <c r="L62" s="24">
        <v>19718977.14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</sheetData>
  <mergeCells count="30">
    <mergeCell ref="A3:W3"/>
    <mergeCell ref="A4:G4"/>
    <mergeCell ref="H5:W5"/>
    <mergeCell ref="I6:M6"/>
    <mergeCell ref="N6:P6"/>
    <mergeCell ref="R6:W6"/>
    <mergeCell ref="A62:G6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5"/>
  <sheetViews>
    <sheetView showZeros="0" workbookViewId="0">
      <pane ySplit="1" topLeftCell="A30" activePane="bottomLeft" state="frozen"/>
      <selection/>
      <selection pane="bottomLeft" activeCell="F31" sqref="F3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306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"单位名称："&amp;"临沧市农业农村局机关"</f>
        <v>单位名称：临沧市农业农村局机关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193</v>
      </c>
    </row>
    <row r="5" ht="18.75" customHeight="1" spans="1:23">
      <c r="A5" s="11" t="s">
        <v>307</v>
      </c>
      <c r="B5" s="12" t="s">
        <v>207</v>
      </c>
      <c r="C5" s="11" t="s">
        <v>208</v>
      </c>
      <c r="D5" s="11" t="s">
        <v>308</v>
      </c>
      <c r="E5" s="12" t="s">
        <v>209</v>
      </c>
      <c r="F5" s="12" t="s">
        <v>210</v>
      </c>
      <c r="G5" s="12" t="s">
        <v>309</v>
      </c>
      <c r="H5" s="12" t="s">
        <v>310</v>
      </c>
      <c r="I5" s="31" t="s">
        <v>56</v>
      </c>
      <c r="J5" s="13" t="s">
        <v>311</v>
      </c>
      <c r="K5" s="14"/>
      <c r="L5" s="14"/>
      <c r="M5" s="15"/>
      <c r="N5" s="13" t="s">
        <v>215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221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3" t="s">
        <v>58</v>
      </c>
      <c r="K7" s="96"/>
      <c r="L7" s="32"/>
      <c r="M7" s="32"/>
      <c r="N7" s="32"/>
      <c r="O7" s="32"/>
      <c r="P7" s="32"/>
      <c r="Q7" s="32"/>
      <c r="R7" s="32"/>
      <c r="S7" s="124"/>
      <c r="T7" s="124"/>
      <c r="U7" s="124"/>
      <c r="V7" s="124"/>
      <c r="W7" s="124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58</v>
      </c>
      <c r="K8" s="46" t="s">
        <v>312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313</v>
      </c>
      <c r="D10" s="22"/>
      <c r="E10" s="22"/>
      <c r="F10" s="22"/>
      <c r="G10" s="22"/>
      <c r="H10" s="22"/>
      <c r="I10" s="24">
        <v>3500000</v>
      </c>
      <c r="J10" s="24">
        <v>3500000</v>
      </c>
      <c r="K10" s="24">
        <v>3500000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314</v>
      </c>
      <c r="B11" s="120" t="s">
        <v>315</v>
      </c>
      <c r="C11" s="22" t="s">
        <v>313</v>
      </c>
      <c r="D11" s="120" t="s">
        <v>71</v>
      </c>
      <c r="E11" s="120" t="s">
        <v>124</v>
      </c>
      <c r="F11" s="120" t="s">
        <v>125</v>
      </c>
      <c r="G11" s="120" t="s">
        <v>257</v>
      </c>
      <c r="H11" s="120" t="s">
        <v>258</v>
      </c>
      <c r="I11" s="24">
        <v>500000</v>
      </c>
      <c r="J11" s="24">
        <v>500000</v>
      </c>
      <c r="K11" s="24">
        <v>500000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0" t="s">
        <v>314</v>
      </c>
      <c r="B12" s="120" t="s">
        <v>315</v>
      </c>
      <c r="C12" s="22" t="s">
        <v>313</v>
      </c>
      <c r="D12" s="120" t="s">
        <v>71</v>
      </c>
      <c r="E12" s="120" t="s">
        <v>124</v>
      </c>
      <c r="F12" s="120" t="s">
        <v>125</v>
      </c>
      <c r="G12" s="120" t="s">
        <v>316</v>
      </c>
      <c r="H12" s="120" t="s">
        <v>317</v>
      </c>
      <c r="I12" s="24">
        <v>150000</v>
      </c>
      <c r="J12" s="24">
        <v>150000</v>
      </c>
      <c r="K12" s="24">
        <v>150000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314</v>
      </c>
      <c r="B13" s="120" t="s">
        <v>315</v>
      </c>
      <c r="C13" s="22" t="s">
        <v>313</v>
      </c>
      <c r="D13" s="120" t="s">
        <v>71</v>
      </c>
      <c r="E13" s="120" t="s">
        <v>124</v>
      </c>
      <c r="F13" s="120" t="s">
        <v>125</v>
      </c>
      <c r="G13" s="120" t="s">
        <v>318</v>
      </c>
      <c r="H13" s="120" t="s">
        <v>319</v>
      </c>
      <c r="I13" s="24">
        <v>300000</v>
      </c>
      <c r="J13" s="24">
        <v>300000</v>
      </c>
      <c r="K13" s="24">
        <v>300000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0" t="s">
        <v>314</v>
      </c>
      <c r="B14" s="120" t="s">
        <v>315</v>
      </c>
      <c r="C14" s="22" t="s">
        <v>313</v>
      </c>
      <c r="D14" s="120" t="s">
        <v>71</v>
      </c>
      <c r="E14" s="120" t="s">
        <v>124</v>
      </c>
      <c r="F14" s="120" t="s">
        <v>125</v>
      </c>
      <c r="G14" s="120" t="s">
        <v>320</v>
      </c>
      <c r="H14" s="120" t="s">
        <v>321</v>
      </c>
      <c r="I14" s="24">
        <v>650000</v>
      </c>
      <c r="J14" s="24">
        <v>650000</v>
      </c>
      <c r="K14" s="24">
        <v>650000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0" t="s">
        <v>314</v>
      </c>
      <c r="B15" s="120" t="s">
        <v>315</v>
      </c>
      <c r="C15" s="22" t="s">
        <v>313</v>
      </c>
      <c r="D15" s="120" t="s">
        <v>71</v>
      </c>
      <c r="E15" s="120" t="s">
        <v>124</v>
      </c>
      <c r="F15" s="120" t="s">
        <v>125</v>
      </c>
      <c r="G15" s="120" t="s">
        <v>260</v>
      </c>
      <c r="H15" s="120" t="s">
        <v>198</v>
      </c>
      <c r="I15" s="24">
        <v>150000</v>
      </c>
      <c r="J15" s="24">
        <v>150000</v>
      </c>
      <c r="K15" s="24">
        <v>150000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0" t="s">
        <v>314</v>
      </c>
      <c r="B16" s="120" t="s">
        <v>315</v>
      </c>
      <c r="C16" s="22" t="s">
        <v>313</v>
      </c>
      <c r="D16" s="120" t="s">
        <v>71</v>
      </c>
      <c r="E16" s="120" t="s">
        <v>124</v>
      </c>
      <c r="F16" s="120" t="s">
        <v>125</v>
      </c>
      <c r="G16" s="120" t="s">
        <v>261</v>
      </c>
      <c r="H16" s="120" t="s">
        <v>262</v>
      </c>
      <c r="I16" s="24">
        <v>1200000</v>
      </c>
      <c r="J16" s="24">
        <v>1200000</v>
      </c>
      <c r="K16" s="24">
        <v>1200000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0" t="s">
        <v>314</v>
      </c>
      <c r="B17" s="120" t="s">
        <v>315</v>
      </c>
      <c r="C17" s="22" t="s">
        <v>313</v>
      </c>
      <c r="D17" s="120" t="s">
        <v>71</v>
      </c>
      <c r="E17" s="120" t="s">
        <v>124</v>
      </c>
      <c r="F17" s="120" t="s">
        <v>125</v>
      </c>
      <c r="G17" s="120" t="s">
        <v>288</v>
      </c>
      <c r="H17" s="120" t="s">
        <v>289</v>
      </c>
      <c r="I17" s="24">
        <v>200000</v>
      </c>
      <c r="J17" s="24">
        <v>200000</v>
      </c>
      <c r="K17" s="24">
        <v>200000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0" t="s">
        <v>314</v>
      </c>
      <c r="B18" s="120" t="s">
        <v>315</v>
      </c>
      <c r="C18" s="22" t="s">
        <v>313</v>
      </c>
      <c r="D18" s="120" t="s">
        <v>71</v>
      </c>
      <c r="E18" s="120" t="s">
        <v>124</v>
      </c>
      <c r="F18" s="120" t="s">
        <v>125</v>
      </c>
      <c r="G18" s="120" t="s">
        <v>265</v>
      </c>
      <c r="H18" s="120" t="s">
        <v>266</v>
      </c>
      <c r="I18" s="24">
        <v>350000</v>
      </c>
      <c r="J18" s="24">
        <v>350000</v>
      </c>
      <c r="K18" s="24">
        <v>350000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5"/>
      <c r="B19" s="25"/>
      <c r="C19" s="22" t="s">
        <v>322</v>
      </c>
      <c r="D19" s="25"/>
      <c r="E19" s="25"/>
      <c r="F19" s="25"/>
      <c r="G19" s="25"/>
      <c r="H19" s="25"/>
      <c r="I19" s="24">
        <v>72637.62</v>
      </c>
      <c r="J19" s="24"/>
      <c r="K19" s="24"/>
      <c r="L19" s="24"/>
      <c r="M19" s="24"/>
      <c r="N19" s="24"/>
      <c r="O19" s="24"/>
      <c r="P19" s="24"/>
      <c r="Q19" s="24"/>
      <c r="R19" s="24">
        <v>72637.62</v>
      </c>
      <c r="S19" s="24"/>
      <c r="T19" s="24"/>
      <c r="U19" s="24"/>
      <c r="V19" s="24"/>
      <c r="W19" s="24">
        <v>72637.62</v>
      </c>
    </row>
    <row r="20" ht="18.75" customHeight="1" spans="1:23">
      <c r="A20" s="120" t="s">
        <v>314</v>
      </c>
      <c r="B20" s="120" t="s">
        <v>323</v>
      </c>
      <c r="C20" s="22" t="s">
        <v>322</v>
      </c>
      <c r="D20" s="120" t="s">
        <v>71</v>
      </c>
      <c r="E20" s="120" t="s">
        <v>130</v>
      </c>
      <c r="F20" s="120" t="s">
        <v>131</v>
      </c>
      <c r="G20" s="120" t="s">
        <v>257</v>
      </c>
      <c r="H20" s="120" t="s">
        <v>258</v>
      </c>
      <c r="I20" s="24">
        <v>45437.62</v>
      </c>
      <c r="J20" s="24"/>
      <c r="K20" s="24"/>
      <c r="L20" s="24"/>
      <c r="M20" s="24"/>
      <c r="N20" s="24"/>
      <c r="O20" s="24"/>
      <c r="P20" s="24"/>
      <c r="Q20" s="24"/>
      <c r="R20" s="24">
        <v>45437.62</v>
      </c>
      <c r="S20" s="24"/>
      <c r="T20" s="24"/>
      <c r="U20" s="24"/>
      <c r="V20" s="24"/>
      <c r="W20" s="24">
        <v>45437.62</v>
      </c>
    </row>
    <row r="21" ht="18.75" customHeight="1" spans="1:23">
      <c r="A21" s="120" t="s">
        <v>314</v>
      </c>
      <c r="B21" s="120" t="s">
        <v>323</v>
      </c>
      <c r="C21" s="22" t="s">
        <v>322</v>
      </c>
      <c r="D21" s="120" t="s">
        <v>71</v>
      </c>
      <c r="E21" s="120" t="s">
        <v>130</v>
      </c>
      <c r="F21" s="120" t="s">
        <v>131</v>
      </c>
      <c r="G21" s="120" t="s">
        <v>324</v>
      </c>
      <c r="H21" s="120" t="s">
        <v>325</v>
      </c>
      <c r="I21" s="24">
        <v>20000</v>
      </c>
      <c r="J21" s="24"/>
      <c r="K21" s="24"/>
      <c r="L21" s="24"/>
      <c r="M21" s="24"/>
      <c r="N21" s="24"/>
      <c r="O21" s="24"/>
      <c r="P21" s="24"/>
      <c r="Q21" s="24"/>
      <c r="R21" s="24">
        <v>20000</v>
      </c>
      <c r="S21" s="24"/>
      <c r="T21" s="24"/>
      <c r="U21" s="24"/>
      <c r="V21" s="24"/>
      <c r="W21" s="24">
        <v>20000</v>
      </c>
    </row>
    <row r="22" ht="18.75" customHeight="1" spans="1:23">
      <c r="A22" s="120" t="s">
        <v>314</v>
      </c>
      <c r="B22" s="120" t="s">
        <v>323</v>
      </c>
      <c r="C22" s="22" t="s">
        <v>322</v>
      </c>
      <c r="D22" s="120" t="s">
        <v>71</v>
      </c>
      <c r="E22" s="120" t="s">
        <v>130</v>
      </c>
      <c r="F22" s="120" t="s">
        <v>131</v>
      </c>
      <c r="G22" s="120" t="s">
        <v>265</v>
      </c>
      <c r="H22" s="120" t="s">
        <v>266</v>
      </c>
      <c r="I22" s="24">
        <v>7200</v>
      </c>
      <c r="J22" s="24"/>
      <c r="K22" s="24"/>
      <c r="L22" s="24"/>
      <c r="M22" s="24"/>
      <c r="N22" s="24"/>
      <c r="O22" s="24"/>
      <c r="P22" s="24"/>
      <c r="Q22" s="24"/>
      <c r="R22" s="24">
        <v>7200</v>
      </c>
      <c r="S22" s="24"/>
      <c r="T22" s="24"/>
      <c r="U22" s="24"/>
      <c r="V22" s="24"/>
      <c r="W22" s="24">
        <v>7200</v>
      </c>
    </row>
    <row r="23" ht="18.75" customHeight="1" spans="1:23">
      <c r="A23" s="25"/>
      <c r="B23" s="25"/>
      <c r="C23" s="22" t="s">
        <v>326</v>
      </c>
      <c r="D23" s="25"/>
      <c r="E23" s="25"/>
      <c r="F23" s="25"/>
      <c r="G23" s="25"/>
      <c r="H23" s="25"/>
      <c r="I23" s="24">
        <v>100000</v>
      </c>
      <c r="J23" s="24">
        <v>100000</v>
      </c>
      <c r="K23" s="24">
        <v>100000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0" t="s">
        <v>314</v>
      </c>
      <c r="B24" s="120" t="s">
        <v>327</v>
      </c>
      <c r="C24" s="22" t="s">
        <v>326</v>
      </c>
      <c r="D24" s="120" t="s">
        <v>71</v>
      </c>
      <c r="E24" s="120" t="s">
        <v>128</v>
      </c>
      <c r="F24" s="120" t="s">
        <v>129</v>
      </c>
      <c r="G24" s="120" t="s">
        <v>257</v>
      </c>
      <c r="H24" s="120" t="s">
        <v>258</v>
      </c>
      <c r="I24" s="24">
        <v>10000</v>
      </c>
      <c r="J24" s="24">
        <v>10000</v>
      </c>
      <c r="K24" s="24">
        <v>10000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0" t="s">
        <v>314</v>
      </c>
      <c r="B25" s="120" t="s">
        <v>327</v>
      </c>
      <c r="C25" s="22" t="s">
        <v>326</v>
      </c>
      <c r="D25" s="120" t="s">
        <v>71</v>
      </c>
      <c r="E25" s="120" t="s">
        <v>128</v>
      </c>
      <c r="F25" s="120" t="s">
        <v>129</v>
      </c>
      <c r="G25" s="120" t="s">
        <v>316</v>
      </c>
      <c r="H25" s="120" t="s">
        <v>317</v>
      </c>
      <c r="I25" s="24">
        <v>20000</v>
      </c>
      <c r="J25" s="24">
        <v>20000</v>
      </c>
      <c r="K25" s="24">
        <v>20000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0" t="s">
        <v>314</v>
      </c>
      <c r="B26" s="120" t="s">
        <v>327</v>
      </c>
      <c r="C26" s="22" t="s">
        <v>326</v>
      </c>
      <c r="D26" s="120" t="s">
        <v>71</v>
      </c>
      <c r="E26" s="120" t="s">
        <v>128</v>
      </c>
      <c r="F26" s="120" t="s">
        <v>129</v>
      </c>
      <c r="G26" s="120" t="s">
        <v>320</v>
      </c>
      <c r="H26" s="120" t="s">
        <v>321</v>
      </c>
      <c r="I26" s="24">
        <v>30000</v>
      </c>
      <c r="J26" s="24">
        <v>30000</v>
      </c>
      <c r="K26" s="24">
        <v>30000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0" t="s">
        <v>314</v>
      </c>
      <c r="B27" s="120" t="s">
        <v>327</v>
      </c>
      <c r="C27" s="22" t="s">
        <v>326</v>
      </c>
      <c r="D27" s="120" t="s">
        <v>71</v>
      </c>
      <c r="E27" s="120" t="s">
        <v>128</v>
      </c>
      <c r="F27" s="120" t="s">
        <v>129</v>
      </c>
      <c r="G27" s="120" t="s">
        <v>275</v>
      </c>
      <c r="H27" s="120" t="s">
        <v>276</v>
      </c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0" t="s">
        <v>314</v>
      </c>
      <c r="B28" s="120" t="s">
        <v>327</v>
      </c>
      <c r="C28" s="22" t="s">
        <v>326</v>
      </c>
      <c r="D28" s="120" t="s">
        <v>71</v>
      </c>
      <c r="E28" s="120" t="s">
        <v>128</v>
      </c>
      <c r="F28" s="120" t="s">
        <v>129</v>
      </c>
      <c r="G28" s="120" t="s">
        <v>288</v>
      </c>
      <c r="H28" s="120" t="s">
        <v>289</v>
      </c>
      <c r="I28" s="24">
        <v>10000</v>
      </c>
      <c r="J28" s="24">
        <v>10000</v>
      </c>
      <c r="K28" s="24">
        <v>10000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0" t="s">
        <v>314</v>
      </c>
      <c r="B29" s="120" t="s">
        <v>327</v>
      </c>
      <c r="C29" s="22" t="s">
        <v>326</v>
      </c>
      <c r="D29" s="120" t="s">
        <v>71</v>
      </c>
      <c r="E29" s="120" t="s">
        <v>128</v>
      </c>
      <c r="F29" s="120" t="s">
        <v>129</v>
      </c>
      <c r="G29" s="120" t="s">
        <v>265</v>
      </c>
      <c r="H29" s="120" t="s">
        <v>266</v>
      </c>
      <c r="I29" s="24">
        <v>10000</v>
      </c>
      <c r="J29" s="24">
        <v>10000</v>
      </c>
      <c r="K29" s="24">
        <v>10000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5"/>
      <c r="B30" s="25"/>
      <c r="C30" s="22" t="s">
        <v>328</v>
      </c>
      <c r="D30" s="25"/>
      <c r="E30" s="25"/>
      <c r="F30" s="25"/>
      <c r="G30" s="25"/>
      <c r="H30" s="25"/>
      <c r="I30" s="24">
        <v>1000000</v>
      </c>
      <c r="J30" s="24">
        <v>1000000</v>
      </c>
      <c r="K30" s="24">
        <v>1000000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0" t="s">
        <v>314</v>
      </c>
      <c r="B31" s="120" t="s">
        <v>329</v>
      </c>
      <c r="C31" s="22" t="s">
        <v>328</v>
      </c>
      <c r="D31" s="120" t="s">
        <v>71</v>
      </c>
      <c r="E31" s="120" t="s">
        <v>134</v>
      </c>
      <c r="F31" s="120" t="s">
        <v>135</v>
      </c>
      <c r="G31" s="120" t="s">
        <v>257</v>
      </c>
      <c r="H31" s="120" t="s">
        <v>258</v>
      </c>
      <c r="I31" s="24">
        <v>150000</v>
      </c>
      <c r="J31" s="24">
        <v>150000</v>
      </c>
      <c r="K31" s="24">
        <v>150000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0" t="s">
        <v>314</v>
      </c>
      <c r="B32" s="120" t="s">
        <v>329</v>
      </c>
      <c r="C32" s="22" t="s">
        <v>328</v>
      </c>
      <c r="D32" s="120" t="s">
        <v>71</v>
      </c>
      <c r="E32" s="120" t="s">
        <v>134</v>
      </c>
      <c r="F32" s="120" t="s">
        <v>135</v>
      </c>
      <c r="G32" s="120" t="s">
        <v>330</v>
      </c>
      <c r="H32" s="120" t="s">
        <v>331</v>
      </c>
      <c r="I32" s="24">
        <v>150000</v>
      </c>
      <c r="J32" s="24">
        <v>150000</v>
      </c>
      <c r="K32" s="24">
        <v>150000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0" t="s">
        <v>314</v>
      </c>
      <c r="B33" s="120" t="s">
        <v>329</v>
      </c>
      <c r="C33" s="22" t="s">
        <v>328</v>
      </c>
      <c r="D33" s="120" t="s">
        <v>71</v>
      </c>
      <c r="E33" s="120" t="s">
        <v>134</v>
      </c>
      <c r="F33" s="120" t="s">
        <v>135</v>
      </c>
      <c r="G33" s="120" t="s">
        <v>263</v>
      </c>
      <c r="H33" s="120" t="s">
        <v>264</v>
      </c>
      <c r="I33" s="24">
        <v>20000</v>
      </c>
      <c r="J33" s="24">
        <v>20000</v>
      </c>
      <c r="K33" s="24">
        <v>20000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0" t="s">
        <v>314</v>
      </c>
      <c r="B34" s="120" t="s">
        <v>329</v>
      </c>
      <c r="C34" s="22" t="s">
        <v>328</v>
      </c>
      <c r="D34" s="120" t="s">
        <v>71</v>
      </c>
      <c r="E34" s="120" t="s">
        <v>134</v>
      </c>
      <c r="F34" s="120" t="s">
        <v>135</v>
      </c>
      <c r="G34" s="120" t="s">
        <v>316</v>
      </c>
      <c r="H34" s="120" t="s">
        <v>317</v>
      </c>
      <c r="I34" s="24">
        <v>100000</v>
      </c>
      <c r="J34" s="24">
        <v>100000</v>
      </c>
      <c r="K34" s="24">
        <v>100000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0" t="s">
        <v>314</v>
      </c>
      <c r="B35" s="120" t="s">
        <v>329</v>
      </c>
      <c r="C35" s="22" t="s">
        <v>328</v>
      </c>
      <c r="D35" s="120" t="s">
        <v>71</v>
      </c>
      <c r="E35" s="120" t="s">
        <v>134</v>
      </c>
      <c r="F35" s="120" t="s">
        <v>135</v>
      </c>
      <c r="G35" s="120" t="s">
        <v>320</v>
      </c>
      <c r="H35" s="120" t="s">
        <v>321</v>
      </c>
      <c r="I35" s="24">
        <v>50000</v>
      </c>
      <c r="J35" s="24">
        <v>50000</v>
      </c>
      <c r="K35" s="24">
        <v>50000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0" t="s">
        <v>314</v>
      </c>
      <c r="B36" s="120" t="s">
        <v>329</v>
      </c>
      <c r="C36" s="22" t="s">
        <v>328</v>
      </c>
      <c r="D36" s="120" t="s">
        <v>71</v>
      </c>
      <c r="E36" s="120" t="s">
        <v>134</v>
      </c>
      <c r="F36" s="120" t="s">
        <v>135</v>
      </c>
      <c r="G36" s="120" t="s">
        <v>275</v>
      </c>
      <c r="H36" s="120" t="s">
        <v>276</v>
      </c>
      <c r="I36" s="24">
        <v>50000</v>
      </c>
      <c r="J36" s="24">
        <v>50000</v>
      </c>
      <c r="K36" s="24">
        <v>50000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0" t="s">
        <v>314</v>
      </c>
      <c r="B37" s="120" t="s">
        <v>329</v>
      </c>
      <c r="C37" s="22" t="s">
        <v>328</v>
      </c>
      <c r="D37" s="120" t="s">
        <v>71</v>
      </c>
      <c r="E37" s="120" t="s">
        <v>134</v>
      </c>
      <c r="F37" s="120" t="s">
        <v>135</v>
      </c>
      <c r="G37" s="120" t="s">
        <v>260</v>
      </c>
      <c r="H37" s="120" t="s">
        <v>198</v>
      </c>
      <c r="I37" s="24">
        <v>20000</v>
      </c>
      <c r="J37" s="24">
        <v>20000</v>
      </c>
      <c r="K37" s="24">
        <v>20000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0" t="s">
        <v>314</v>
      </c>
      <c r="B38" s="120" t="s">
        <v>329</v>
      </c>
      <c r="C38" s="22" t="s">
        <v>328</v>
      </c>
      <c r="D38" s="120" t="s">
        <v>71</v>
      </c>
      <c r="E38" s="120" t="s">
        <v>134</v>
      </c>
      <c r="F38" s="120" t="s">
        <v>135</v>
      </c>
      <c r="G38" s="120" t="s">
        <v>261</v>
      </c>
      <c r="H38" s="120" t="s">
        <v>262</v>
      </c>
      <c r="I38" s="24">
        <v>60000</v>
      </c>
      <c r="J38" s="24">
        <v>60000</v>
      </c>
      <c r="K38" s="24">
        <v>60000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0" t="s">
        <v>314</v>
      </c>
      <c r="B39" s="120" t="s">
        <v>329</v>
      </c>
      <c r="C39" s="22" t="s">
        <v>328</v>
      </c>
      <c r="D39" s="120" t="s">
        <v>71</v>
      </c>
      <c r="E39" s="120" t="s">
        <v>134</v>
      </c>
      <c r="F39" s="120" t="s">
        <v>135</v>
      </c>
      <c r="G39" s="120" t="s">
        <v>285</v>
      </c>
      <c r="H39" s="120" t="s">
        <v>284</v>
      </c>
      <c r="I39" s="24">
        <v>50000</v>
      </c>
      <c r="J39" s="24">
        <v>50000</v>
      </c>
      <c r="K39" s="24">
        <v>50000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0" t="s">
        <v>314</v>
      </c>
      <c r="B40" s="120" t="s">
        <v>329</v>
      </c>
      <c r="C40" s="22" t="s">
        <v>328</v>
      </c>
      <c r="D40" s="120" t="s">
        <v>71</v>
      </c>
      <c r="E40" s="120" t="s">
        <v>134</v>
      </c>
      <c r="F40" s="120" t="s">
        <v>135</v>
      </c>
      <c r="G40" s="120" t="s">
        <v>288</v>
      </c>
      <c r="H40" s="120" t="s">
        <v>289</v>
      </c>
      <c r="I40" s="24">
        <v>250000</v>
      </c>
      <c r="J40" s="24">
        <v>250000</v>
      </c>
      <c r="K40" s="24">
        <v>250000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0" t="s">
        <v>314</v>
      </c>
      <c r="B41" s="120" t="s">
        <v>329</v>
      </c>
      <c r="C41" s="22" t="s">
        <v>328</v>
      </c>
      <c r="D41" s="120" t="s">
        <v>71</v>
      </c>
      <c r="E41" s="120" t="s">
        <v>134</v>
      </c>
      <c r="F41" s="120" t="s">
        <v>135</v>
      </c>
      <c r="G41" s="120" t="s">
        <v>265</v>
      </c>
      <c r="H41" s="120" t="s">
        <v>266</v>
      </c>
      <c r="I41" s="24">
        <v>100000</v>
      </c>
      <c r="J41" s="24">
        <v>100000</v>
      </c>
      <c r="K41" s="24">
        <v>100000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25"/>
      <c r="B42" s="25"/>
      <c r="C42" s="22" t="s">
        <v>332</v>
      </c>
      <c r="D42" s="25"/>
      <c r="E42" s="25"/>
      <c r="F42" s="25"/>
      <c r="G42" s="25"/>
      <c r="H42" s="25"/>
      <c r="I42" s="24">
        <v>100000</v>
      </c>
      <c r="J42" s="24">
        <v>100000</v>
      </c>
      <c r="K42" s="24">
        <v>100000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0" t="s">
        <v>314</v>
      </c>
      <c r="B43" s="120" t="s">
        <v>333</v>
      </c>
      <c r="C43" s="22" t="s">
        <v>332</v>
      </c>
      <c r="D43" s="120" t="s">
        <v>71</v>
      </c>
      <c r="E43" s="120" t="s">
        <v>124</v>
      </c>
      <c r="F43" s="120" t="s">
        <v>125</v>
      </c>
      <c r="G43" s="120" t="s">
        <v>257</v>
      </c>
      <c r="H43" s="120" t="s">
        <v>258</v>
      </c>
      <c r="I43" s="24">
        <v>30000</v>
      </c>
      <c r="J43" s="24">
        <v>30000</v>
      </c>
      <c r="K43" s="24">
        <v>30000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0" t="s">
        <v>314</v>
      </c>
      <c r="B44" s="120" t="s">
        <v>333</v>
      </c>
      <c r="C44" s="22" t="s">
        <v>332</v>
      </c>
      <c r="D44" s="120" t="s">
        <v>71</v>
      </c>
      <c r="E44" s="120" t="s">
        <v>124</v>
      </c>
      <c r="F44" s="120" t="s">
        <v>125</v>
      </c>
      <c r="G44" s="120" t="s">
        <v>316</v>
      </c>
      <c r="H44" s="120" t="s">
        <v>317</v>
      </c>
      <c r="I44" s="24">
        <v>40000</v>
      </c>
      <c r="J44" s="24">
        <v>40000</v>
      </c>
      <c r="K44" s="24">
        <v>40000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0" t="s">
        <v>314</v>
      </c>
      <c r="B45" s="120" t="s">
        <v>333</v>
      </c>
      <c r="C45" s="22" t="s">
        <v>332</v>
      </c>
      <c r="D45" s="120" t="s">
        <v>71</v>
      </c>
      <c r="E45" s="120" t="s">
        <v>124</v>
      </c>
      <c r="F45" s="120" t="s">
        <v>125</v>
      </c>
      <c r="G45" s="120" t="s">
        <v>275</v>
      </c>
      <c r="H45" s="120" t="s">
        <v>276</v>
      </c>
      <c r="I45" s="24">
        <v>20000</v>
      </c>
      <c r="J45" s="24">
        <v>20000</v>
      </c>
      <c r="K45" s="24">
        <v>20000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0" t="s">
        <v>314</v>
      </c>
      <c r="B46" s="120" t="s">
        <v>333</v>
      </c>
      <c r="C46" s="22" t="s">
        <v>332</v>
      </c>
      <c r="D46" s="120" t="s">
        <v>71</v>
      </c>
      <c r="E46" s="120" t="s">
        <v>124</v>
      </c>
      <c r="F46" s="120" t="s">
        <v>125</v>
      </c>
      <c r="G46" s="120" t="s">
        <v>265</v>
      </c>
      <c r="H46" s="120" t="s">
        <v>266</v>
      </c>
      <c r="I46" s="24">
        <v>10000</v>
      </c>
      <c r="J46" s="24">
        <v>10000</v>
      </c>
      <c r="K46" s="24">
        <v>10000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25"/>
      <c r="B47" s="25"/>
      <c r="C47" s="22" t="s">
        <v>334</v>
      </c>
      <c r="D47" s="25"/>
      <c r="E47" s="25"/>
      <c r="F47" s="25"/>
      <c r="G47" s="25"/>
      <c r="H47" s="25"/>
      <c r="I47" s="24">
        <v>100000</v>
      </c>
      <c r="J47" s="24">
        <v>100000</v>
      </c>
      <c r="K47" s="24">
        <v>100000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0" t="s">
        <v>314</v>
      </c>
      <c r="B48" s="120" t="s">
        <v>335</v>
      </c>
      <c r="C48" s="22" t="s">
        <v>334</v>
      </c>
      <c r="D48" s="120" t="s">
        <v>71</v>
      </c>
      <c r="E48" s="120" t="s">
        <v>124</v>
      </c>
      <c r="F48" s="120" t="s">
        <v>125</v>
      </c>
      <c r="G48" s="120" t="s">
        <v>257</v>
      </c>
      <c r="H48" s="120" t="s">
        <v>258</v>
      </c>
      <c r="I48" s="24">
        <v>10000</v>
      </c>
      <c r="J48" s="24">
        <v>10000</v>
      </c>
      <c r="K48" s="24">
        <v>10000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20" t="s">
        <v>314</v>
      </c>
      <c r="B49" s="120" t="s">
        <v>335</v>
      </c>
      <c r="C49" s="22" t="s">
        <v>334</v>
      </c>
      <c r="D49" s="120" t="s">
        <v>71</v>
      </c>
      <c r="E49" s="120" t="s">
        <v>124</v>
      </c>
      <c r="F49" s="120" t="s">
        <v>125</v>
      </c>
      <c r="G49" s="120" t="s">
        <v>316</v>
      </c>
      <c r="H49" s="120" t="s">
        <v>317</v>
      </c>
      <c r="I49" s="24">
        <v>40000</v>
      </c>
      <c r="J49" s="24">
        <v>40000</v>
      </c>
      <c r="K49" s="24">
        <v>40000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20" t="s">
        <v>314</v>
      </c>
      <c r="B50" s="120" t="s">
        <v>335</v>
      </c>
      <c r="C50" s="22" t="s">
        <v>334</v>
      </c>
      <c r="D50" s="120" t="s">
        <v>71</v>
      </c>
      <c r="E50" s="120" t="s">
        <v>124</v>
      </c>
      <c r="F50" s="120" t="s">
        <v>125</v>
      </c>
      <c r="G50" s="120" t="s">
        <v>285</v>
      </c>
      <c r="H50" s="120" t="s">
        <v>284</v>
      </c>
      <c r="I50" s="24">
        <v>20000</v>
      </c>
      <c r="J50" s="24">
        <v>20000</v>
      </c>
      <c r="K50" s="24">
        <v>20000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20" t="s">
        <v>314</v>
      </c>
      <c r="B51" s="120" t="s">
        <v>335</v>
      </c>
      <c r="C51" s="22" t="s">
        <v>334</v>
      </c>
      <c r="D51" s="120" t="s">
        <v>71</v>
      </c>
      <c r="E51" s="120" t="s">
        <v>124</v>
      </c>
      <c r="F51" s="120" t="s">
        <v>125</v>
      </c>
      <c r="G51" s="120" t="s">
        <v>288</v>
      </c>
      <c r="H51" s="120" t="s">
        <v>289</v>
      </c>
      <c r="I51" s="24">
        <v>20000</v>
      </c>
      <c r="J51" s="24">
        <v>20000</v>
      </c>
      <c r="K51" s="24">
        <v>20000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20" t="s">
        <v>314</v>
      </c>
      <c r="B52" s="120" t="s">
        <v>335</v>
      </c>
      <c r="C52" s="22" t="s">
        <v>334</v>
      </c>
      <c r="D52" s="120" t="s">
        <v>71</v>
      </c>
      <c r="E52" s="120" t="s">
        <v>124</v>
      </c>
      <c r="F52" s="120" t="s">
        <v>125</v>
      </c>
      <c r="G52" s="120" t="s">
        <v>265</v>
      </c>
      <c r="H52" s="120" t="s">
        <v>266</v>
      </c>
      <c r="I52" s="24">
        <v>10000</v>
      </c>
      <c r="J52" s="24">
        <v>10000</v>
      </c>
      <c r="K52" s="24">
        <v>10000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25"/>
      <c r="B53" s="25"/>
      <c r="C53" s="22" t="s">
        <v>336</v>
      </c>
      <c r="D53" s="25"/>
      <c r="E53" s="25"/>
      <c r="F53" s="25"/>
      <c r="G53" s="25"/>
      <c r="H53" s="25"/>
      <c r="I53" s="24">
        <v>200000</v>
      </c>
      <c r="J53" s="24">
        <v>200000</v>
      </c>
      <c r="K53" s="24">
        <v>200000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20" t="s">
        <v>314</v>
      </c>
      <c r="B54" s="120" t="s">
        <v>337</v>
      </c>
      <c r="C54" s="22" t="s">
        <v>336</v>
      </c>
      <c r="D54" s="120" t="s">
        <v>71</v>
      </c>
      <c r="E54" s="120" t="s">
        <v>124</v>
      </c>
      <c r="F54" s="120" t="s">
        <v>125</v>
      </c>
      <c r="G54" s="120" t="s">
        <v>257</v>
      </c>
      <c r="H54" s="120" t="s">
        <v>258</v>
      </c>
      <c r="I54" s="24">
        <v>40000</v>
      </c>
      <c r="J54" s="24">
        <v>40000</v>
      </c>
      <c r="K54" s="24">
        <v>40000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20" t="s">
        <v>314</v>
      </c>
      <c r="B55" s="120" t="s">
        <v>337</v>
      </c>
      <c r="C55" s="22" t="s">
        <v>336</v>
      </c>
      <c r="D55" s="120" t="s">
        <v>71</v>
      </c>
      <c r="E55" s="120" t="s">
        <v>124</v>
      </c>
      <c r="F55" s="120" t="s">
        <v>125</v>
      </c>
      <c r="G55" s="120" t="s">
        <v>320</v>
      </c>
      <c r="H55" s="120" t="s">
        <v>321</v>
      </c>
      <c r="I55" s="24">
        <v>50000</v>
      </c>
      <c r="J55" s="24">
        <v>50000</v>
      </c>
      <c r="K55" s="24">
        <v>50000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0" t="s">
        <v>314</v>
      </c>
      <c r="B56" s="120" t="s">
        <v>337</v>
      </c>
      <c r="C56" s="22" t="s">
        <v>336</v>
      </c>
      <c r="D56" s="120" t="s">
        <v>71</v>
      </c>
      <c r="E56" s="120" t="s">
        <v>124</v>
      </c>
      <c r="F56" s="120" t="s">
        <v>125</v>
      </c>
      <c r="G56" s="120" t="s">
        <v>275</v>
      </c>
      <c r="H56" s="120" t="s">
        <v>276</v>
      </c>
      <c r="I56" s="24">
        <v>50000</v>
      </c>
      <c r="J56" s="24">
        <v>50000</v>
      </c>
      <c r="K56" s="24">
        <v>50000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20" t="s">
        <v>314</v>
      </c>
      <c r="B57" s="120" t="s">
        <v>337</v>
      </c>
      <c r="C57" s="22" t="s">
        <v>336</v>
      </c>
      <c r="D57" s="120" t="s">
        <v>71</v>
      </c>
      <c r="E57" s="120" t="s">
        <v>124</v>
      </c>
      <c r="F57" s="120" t="s">
        <v>125</v>
      </c>
      <c r="G57" s="120" t="s">
        <v>288</v>
      </c>
      <c r="H57" s="120" t="s">
        <v>289</v>
      </c>
      <c r="I57" s="24">
        <v>40000</v>
      </c>
      <c r="J57" s="24">
        <v>40000</v>
      </c>
      <c r="K57" s="24">
        <v>40000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0" t="s">
        <v>314</v>
      </c>
      <c r="B58" s="120" t="s">
        <v>337</v>
      </c>
      <c r="C58" s="22" t="s">
        <v>336</v>
      </c>
      <c r="D58" s="120" t="s">
        <v>71</v>
      </c>
      <c r="E58" s="120" t="s">
        <v>124</v>
      </c>
      <c r="F58" s="120" t="s">
        <v>125</v>
      </c>
      <c r="G58" s="120" t="s">
        <v>265</v>
      </c>
      <c r="H58" s="120" t="s">
        <v>266</v>
      </c>
      <c r="I58" s="24">
        <v>20000</v>
      </c>
      <c r="J58" s="24">
        <v>20000</v>
      </c>
      <c r="K58" s="24">
        <v>20000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25"/>
      <c r="B59" s="25"/>
      <c r="C59" s="22" t="s">
        <v>338</v>
      </c>
      <c r="D59" s="25"/>
      <c r="E59" s="25"/>
      <c r="F59" s="25"/>
      <c r="G59" s="25"/>
      <c r="H59" s="25"/>
      <c r="I59" s="24">
        <v>220000</v>
      </c>
      <c r="J59" s="24">
        <v>220000</v>
      </c>
      <c r="K59" s="24">
        <v>220000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20" t="s">
        <v>314</v>
      </c>
      <c r="B60" s="120" t="s">
        <v>339</v>
      </c>
      <c r="C60" s="22" t="s">
        <v>338</v>
      </c>
      <c r="D60" s="120" t="s">
        <v>71</v>
      </c>
      <c r="E60" s="120" t="s">
        <v>130</v>
      </c>
      <c r="F60" s="120" t="s">
        <v>131</v>
      </c>
      <c r="G60" s="120" t="s">
        <v>302</v>
      </c>
      <c r="H60" s="120" t="s">
        <v>303</v>
      </c>
      <c r="I60" s="24">
        <v>220000</v>
      </c>
      <c r="J60" s="24">
        <v>220000</v>
      </c>
      <c r="K60" s="24">
        <v>220000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25"/>
      <c r="B61" s="25"/>
      <c r="C61" s="22" t="s">
        <v>340</v>
      </c>
      <c r="D61" s="25"/>
      <c r="E61" s="25"/>
      <c r="F61" s="25"/>
      <c r="G61" s="25"/>
      <c r="H61" s="25"/>
      <c r="I61" s="24">
        <v>650000</v>
      </c>
      <c r="J61" s="24">
        <v>650000</v>
      </c>
      <c r="K61" s="24">
        <v>650000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20" t="s">
        <v>314</v>
      </c>
      <c r="B62" s="120" t="s">
        <v>341</v>
      </c>
      <c r="C62" s="22" t="s">
        <v>340</v>
      </c>
      <c r="D62" s="120" t="s">
        <v>71</v>
      </c>
      <c r="E62" s="120" t="s">
        <v>130</v>
      </c>
      <c r="F62" s="120" t="s">
        <v>131</v>
      </c>
      <c r="G62" s="120" t="s">
        <v>261</v>
      </c>
      <c r="H62" s="120" t="s">
        <v>262</v>
      </c>
      <c r="I62" s="24">
        <v>650000</v>
      </c>
      <c r="J62" s="24">
        <v>650000</v>
      </c>
      <c r="K62" s="24">
        <v>650000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25"/>
      <c r="B63" s="25"/>
      <c r="C63" s="22" t="s">
        <v>342</v>
      </c>
      <c r="D63" s="25"/>
      <c r="E63" s="25"/>
      <c r="F63" s="25"/>
      <c r="G63" s="25"/>
      <c r="H63" s="25"/>
      <c r="I63" s="24">
        <v>130000</v>
      </c>
      <c r="J63" s="24">
        <v>130000</v>
      </c>
      <c r="K63" s="24">
        <v>130000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20" t="s">
        <v>314</v>
      </c>
      <c r="B64" s="120" t="s">
        <v>343</v>
      </c>
      <c r="C64" s="22" t="s">
        <v>342</v>
      </c>
      <c r="D64" s="120" t="s">
        <v>71</v>
      </c>
      <c r="E64" s="120" t="s">
        <v>118</v>
      </c>
      <c r="F64" s="120" t="s">
        <v>119</v>
      </c>
      <c r="G64" s="120" t="s">
        <v>257</v>
      </c>
      <c r="H64" s="120" t="s">
        <v>258</v>
      </c>
      <c r="I64" s="24">
        <v>20000</v>
      </c>
      <c r="J64" s="24">
        <v>20000</v>
      </c>
      <c r="K64" s="24">
        <v>20000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120" t="s">
        <v>314</v>
      </c>
      <c r="B65" s="120" t="s">
        <v>343</v>
      </c>
      <c r="C65" s="22" t="s">
        <v>342</v>
      </c>
      <c r="D65" s="120" t="s">
        <v>71</v>
      </c>
      <c r="E65" s="120" t="s">
        <v>118</v>
      </c>
      <c r="F65" s="120" t="s">
        <v>119</v>
      </c>
      <c r="G65" s="120" t="s">
        <v>316</v>
      </c>
      <c r="H65" s="120" t="s">
        <v>317</v>
      </c>
      <c r="I65" s="24">
        <v>20000</v>
      </c>
      <c r="J65" s="24">
        <v>20000</v>
      </c>
      <c r="K65" s="24">
        <v>20000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20" t="s">
        <v>314</v>
      </c>
      <c r="B66" s="120" t="s">
        <v>343</v>
      </c>
      <c r="C66" s="22" t="s">
        <v>342</v>
      </c>
      <c r="D66" s="120" t="s">
        <v>71</v>
      </c>
      <c r="E66" s="120" t="s">
        <v>118</v>
      </c>
      <c r="F66" s="120" t="s">
        <v>119</v>
      </c>
      <c r="G66" s="120" t="s">
        <v>275</v>
      </c>
      <c r="H66" s="120" t="s">
        <v>276</v>
      </c>
      <c r="I66" s="24">
        <v>60000</v>
      </c>
      <c r="J66" s="24">
        <v>60000</v>
      </c>
      <c r="K66" s="24">
        <v>60000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20" t="s">
        <v>314</v>
      </c>
      <c r="B67" s="120" t="s">
        <v>343</v>
      </c>
      <c r="C67" s="22" t="s">
        <v>342</v>
      </c>
      <c r="D67" s="120" t="s">
        <v>71</v>
      </c>
      <c r="E67" s="120" t="s">
        <v>118</v>
      </c>
      <c r="F67" s="120" t="s">
        <v>119</v>
      </c>
      <c r="G67" s="120" t="s">
        <v>288</v>
      </c>
      <c r="H67" s="120" t="s">
        <v>289</v>
      </c>
      <c r="I67" s="24">
        <v>20000</v>
      </c>
      <c r="J67" s="24">
        <v>20000</v>
      </c>
      <c r="K67" s="24">
        <v>20000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120" t="s">
        <v>314</v>
      </c>
      <c r="B68" s="120" t="s">
        <v>343</v>
      </c>
      <c r="C68" s="22" t="s">
        <v>342</v>
      </c>
      <c r="D68" s="120" t="s">
        <v>71</v>
      </c>
      <c r="E68" s="120" t="s">
        <v>118</v>
      </c>
      <c r="F68" s="120" t="s">
        <v>119</v>
      </c>
      <c r="G68" s="120" t="s">
        <v>265</v>
      </c>
      <c r="H68" s="120" t="s">
        <v>266</v>
      </c>
      <c r="I68" s="24">
        <v>10000</v>
      </c>
      <c r="J68" s="24">
        <v>10000</v>
      </c>
      <c r="K68" s="24">
        <v>10000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25"/>
      <c r="B69" s="25"/>
      <c r="C69" s="22" t="s">
        <v>344</v>
      </c>
      <c r="D69" s="25"/>
      <c r="E69" s="25"/>
      <c r="F69" s="25"/>
      <c r="G69" s="25"/>
      <c r="H69" s="25"/>
      <c r="I69" s="24">
        <v>117485.7</v>
      </c>
      <c r="J69" s="24"/>
      <c r="K69" s="24"/>
      <c r="L69" s="24"/>
      <c r="M69" s="24"/>
      <c r="N69" s="24"/>
      <c r="O69" s="24"/>
      <c r="P69" s="24"/>
      <c r="Q69" s="24"/>
      <c r="R69" s="24">
        <v>117485.7</v>
      </c>
      <c r="S69" s="24"/>
      <c r="T69" s="24"/>
      <c r="U69" s="24"/>
      <c r="V69" s="24"/>
      <c r="W69" s="24">
        <v>117485.7</v>
      </c>
    </row>
    <row r="70" ht="18.75" customHeight="1" spans="1:23">
      <c r="A70" s="120" t="s">
        <v>314</v>
      </c>
      <c r="B70" s="120" t="s">
        <v>345</v>
      </c>
      <c r="C70" s="22" t="s">
        <v>344</v>
      </c>
      <c r="D70" s="120" t="s">
        <v>71</v>
      </c>
      <c r="E70" s="120" t="s">
        <v>130</v>
      </c>
      <c r="F70" s="120" t="s">
        <v>131</v>
      </c>
      <c r="G70" s="120" t="s">
        <v>346</v>
      </c>
      <c r="H70" s="120" t="s">
        <v>347</v>
      </c>
      <c r="I70" s="24">
        <v>117485.7</v>
      </c>
      <c r="J70" s="24"/>
      <c r="K70" s="24"/>
      <c r="L70" s="24"/>
      <c r="M70" s="24"/>
      <c r="N70" s="24"/>
      <c r="O70" s="24"/>
      <c r="P70" s="24"/>
      <c r="Q70" s="24"/>
      <c r="R70" s="24">
        <v>117485.7</v>
      </c>
      <c r="S70" s="24"/>
      <c r="T70" s="24"/>
      <c r="U70" s="24"/>
      <c r="V70" s="24"/>
      <c r="W70" s="24">
        <v>117485.7</v>
      </c>
    </row>
    <row r="71" ht="18.75" customHeight="1" spans="1:23">
      <c r="A71" s="25"/>
      <c r="B71" s="25"/>
      <c r="C71" s="22" t="s">
        <v>348</v>
      </c>
      <c r="D71" s="25"/>
      <c r="E71" s="25"/>
      <c r="F71" s="25"/>
      <c r="G71" s="25"/>
      <c r="H71" s="25"/>
      <c r="I71" s="24">
        <v>100000</v>
      </c>
      <c r="J71" s="24">
        <v>100000</v>
      </c>
      <c r="K71" s="24">
        <v>100000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120" t="s">
        <v>314</v>
      </c>
      <c r="B72" s="120" t="s">
        <v>349</v>
      </c>
      <c r="C72" s="22" t="s">
        <v>348</v>
      </c>
      <c r="D72" s="120" t="s">
        <v>71</v>
      </c>
      <c r="E72" s="120" t="s">
        <v>116</v>
      </c>
      <c r="F72" s="120" t="s">
        <v>117</v>
      </c>
      <c r="G72" s="120" t="s">
        <v>257</v>
      </c>
      <c r="H72" s="120" t="s">
        <v>258</v>
      </c>
      <c r="I72" s="24">
        <v>10000</v>
      </c>
      <c r="J72" s="24">
        <v>10000</v>
      </c>
      <c r="K72" s="24">
        <v>10000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20" t="s">
        <v>314</v>
      </c>
      <c r="B73" s="120" t="s">
        <v>349</v>
      </c>
      <c r="C73" s="22" t="s">
        <v>348</v>
      </c>
      <c r="D73" s="120" t="s">
        <v>71</v>
      </c>
      <c r="E73" s="120" t="s">
        <v>116</v>
      </c>
      <c r="F73" s="120" t="s">
        <v>117</v>
      </c>
      <c r="G73" s="120" t="s">
        <v>316</v>
      </c>
      <c r="H73" s="120" t="s">
        <v>317</v>
      </c>
      <c r="I73" s="24">
        <v>40000</v>
      </c>
      <c r="J73" s="24">
        <v>40000</v>
      </c>
      <c r="K73" s="24">
        <v>40000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120" t="s">
        <v>314</v>
      </c>
      <c r="B74" s="120" t="s">
        <v>349</v>
      </c>
      <c r="C74" s="22" t="s">
        <v>348</v>
      </c>
      <c r="D74" s="120" t="s">
        <v>71</v>
      </c>
      <c r="E74" s="120" t="s">
        <v>116</v>
      </c>
      <c r="F74" s="120" t="s">
        <v>117</v>
      </c>
      <c r="G74" s="120" t="s">
        <v>275</v>
      </c>
      <c r="H74" s="120" t="s">
        <v>276</v>
      </c>
      <c r="I74" s="24">
        <v>40000</v>
      </c>
      <c r="J74" s="24">
        <v>40000</v>
      </c>
      <c r="K74" s="24">
        <v>40000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20" t="s">
        <v>314</v>
      </c>
      <c r="B75" s="120" t="s">
        <v>349</v>
      </c>
      <c r="C75" s="22" t="s">
        <v>348</v>
      </c>
      <c r="D75" s="120" t="s">
        <v>71</v>
      </c>
      <c r="E75" s="120" t="s">
        <v>116</v>
      </c>
      <c r="F75" s="120" t="s">
        <v>117</v>
      </c>
      <c r="G75" s="120" t="s">
        <v>265</v>
      </c>
      <c r="H75" s="120" t="s">
        <v>266</v>
      </c>
      <c r="I75" s="24">
        <v>10000</v>
      </c>
      <c r="J75" s="24">
        <v>10000</v>
      </c>
      <c r="K75" s="24">
        <v>10000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25"/>
      <c r="B76" s="25"/>
      <c r="C76" s="22" t="s">
        <v>350</v>
      </c>
      <c r="D76" s="25"/>
      <c r="E76" s="25"/>
      <c r="F76" s="25"/>
      <c r="G76" s="25"/>
      <c r="H76" s="25"/>
      <c r="I76" s="24">
        <v>100000</v>
      </c>
      <c r="J76" s="24">
        <v>100000</v>
      </c>
      <c r="K76" s="24">
        <v>100000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20" t="s">
        <v>314</v>
      </c>
      <c r="B77" s="120" t="s">
        <v>351</v>
      </c>
      <c r="C77" s="22" t="s">
        <v>350</v>
      </c>
      <c r="D77" s="120" t="s">
        <v>71</v>
      </c>
      <c r="E77" s="120" t="s">
        <v>130</v>
      </c>
      <c r="F77" s="120" t="s">
        <v>131</v>
      </c>
      <c r="G77" s="120" t="s">
        <v>257</v>
      </c>
      <c r="H77" s="120" t="s">
        <v>258</v>
      </c>
      <c r="I77" s="24">
        <v>10000</v>
      </c>
      <c r="J77" s="24">
        <v>10000</v>
      </c>
      <c r="K77" s="24">
        <v>10000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120" t="s">
        <v>314</v>
      </c>
      <c r="B78" s="120" t="s">
        <v>351</v>
      </c>
      <c r="C78" s="22" t="s">
        <v>350</v>
      </c>
      <c r="D78" s="120" t="s">
        <v>71</v>
      </c>
      <c r="E78" s="120" t="s">
        <v>130</v>
      </c>
      <c r="F78" s="120" t="s">
        <v>131</v>
      </c>
      <c r="G78" s="120" t="s">
        <v>316</v>
      </c>
      <c r="H78" s="120" t="s">
        <v>317</v>
      </c>
      <c r="I78" s="24">
        <v>10000</v>
      </c>
      <c r="J78" s="24">
        <v>10000</v>
      </c>
      <c r="K78" s="24">
        <v>10000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120" t="s">
        <v>314</v>
      </c>
      <c r="B79" s="120" t="s">
        <v>351</v>
      </c>
      <c r="C79" s="22" t="s">
        <v>350</v>
      </c>
      <c r="D79" s="120" t="s">
        <v>71</v>
      </c>
      <c r="E79" s="120" t="s">
        <v>130</v>
      </c>
      <c r="F79" s="120" t="s">
        <v>131</v>
      </c>
      <c r="G79" s="120" t="s">
        <v>320</v>
      </c>
      <c r="H79" s="120" t="s">
        <v>321</v>
      </c>
      <c r="I79" s="24">
        <v>30000</v>
      </c>
      <c r="J79" s="24">
        <v>30000</v>
      </c>
      <c r="K79" s="24">
        <v>30000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120" t="s">
        <v>314</v>
      </c>
      <c r="B80" s="120" t="s">
        <v>351</v>
      </c>
      <c r="C80" s="22" t="s">
        <v>350</v>
      </c>
      <c r="D80" s="120" t="s">
        <v>71</v>
      </c>
      <c r="E80" s="120" t="s">
        <v>130</v>
      </c>
      <c r="F80" s="120" t="s">
        <v>131</v>
      </c>
      <c r="G80" s="120" t="s">
        <v>275</v>
      </c>
      <c r="H80" s="120" t="s">
        <v>276</v>
      </c>
      <c r="I80" s="24">
        <v>40000</v>
      </c>
      <c r="J80" s="24">
        <v>40000</v>
      </c>
      <c r="K80" s="24">
        <v>40000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120" t="s">
        <v>314</v>
      </c>
      <c r="B81" s="120" t="s">
        <v>351</v>
      </c>
      <c r="C81" s="22" t="s">
        <v>350</v>
      </c>
      <c r="D81" s="120" t="s">
        <v>71</v>
      </c>
      <c r="E81" s="120" t="s">
        <v>130</v>
      </c>
      <c r="F81" s="120" t="s">
        <v>131</v>
      </c>
      <c r="G81" s="120" t="s">
        <v>265</v>
      </c>
      <c r="H81" s="120" t="s">
        <v>266</v>
      </c>
      <c r="I81" s="24">
        <v>10000</v>
      </c>
      <c r="J81" s="24">
        <v>10000</v>
      </c>
      <c r="K81" s="24">
        <v>10000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25"/>
      <c r="B82" s="25"/>
      <c r="C82" s="22" t="s">
        <v>352</v>
      </c>
      <c r="D82" s="25"/>
      <c r="E82" s="25"/>
      <c r="F82" s="25"/>
      <c r="G82" s="25"/>
      <c r="H82" s="25"/>
      <c r="I82" s="24">
        <v>200000</v>
      </c>
      <c r="J82" s="24"/>
      <c r="K82" s="24"/>
      <c r="L82" s="24"/>
      <c r="M82" s="24"/>
      <c r="N82" s="24"/>
      <c r="O82" s="24"/>
      <c r="P82" s="24"/>
      <c r="Q82" s="24"/>
      <c r="R82" s="24">
        <v>200000</v>
      </c>
      <c r="S82" s="24"/>
      <c r="T82" s="24"/>
      <c r="U82" s="24"/>
      <c r="V82" s="24"/>
      <c r="W82" s="24">
        <v>200000</v>
      </c>
    </row>
    <row r="83" ht="18.75" customHeight="1" spans="1:23">
      <c r="A83" s="120" t="s">
        <v>314</v>
      </c>
      <c r="B83" s="120" t="s">
        <v>353</v>
      </c>
      <c r="C83" s="22" t="s">
        <v>352</v>
      </c>
      <c r="D83" s="120" t="s">
        <v>71</v>
      </c>
      <c r="E83" s="120" t="s">
        <v>134</v>
      </c>
      <c r="F83" s="120" t="s">
        <v>135</v>
      </c>
      <c r="G83" s="120" t="s">
        <v>257</v>
      </c>
      <c r="H83" s="120" t="s">
        <v>258</v>
      </c>
      <c r="I83" s="24">
        <v>10000</v>
      </c>
      <c r="J83" s="24"/>
      <c r="K83" s="24"/>
      <c r="L83" s="24"/>
      <c r="M83" s="24"/>
      <c r="N83" s="24"/>
      <c r="O83" s="24"/>
      <c r="P83" s="24"/>
      <c r="Q83" s="24"/>
      <c r="R83" s="24">
        <v>10000</v>
      </c>
      <c r="S83" s="24"/>
      <c r="T83" s="24"/>
      <c r="U83" s="24"/>
      <c r="V83" s="24"/>
      <c r="W83" s="24">
        <v>10000</v>
      </c>
    </row>
    <row r="84" ht="18.75" customHeight="1" spans="1:23">
      <c r="A84" s="120" t="s">
        <v>314</v>
      </c>
      <c r="B84" s="120" t="s">
        <v>353</v>
      </c>
      <c r="C84" s="22" t="s">
        <v>352</v>
      </c>
      <c r="D84" s="120" t="s">
        <v>71</v>
      </c>
      <c r="E84" s="120" t="s">
        <v>134</v>
      </c>
      <c r="F84" s="120" t="s">
        <v>135</v>
      </c>
      <c r="G84" s="120" t="s">
        <v>330</v>
      </c>
      <c r="H84" s="120" t="s">
        <v>331</v>
      </c>
      <c r="I84" s="24">
        <v>60000</v>
      </c>
      <c r="J84" s="24"/>
      <c r="K84" s="24"/>
      <c r="L84" s="24"/>
      <c r="M84" s="24"/>
      <c r="N84" s="24"/>
      <c r="O84" s="24"/>
      <c r="P84" s="24"/>
      <c r="Q84" s="24"/>
      <c r="R84" s="24">
        <v>60000</v>
      </c>
      <c r="S84" s="24"/>
      <c r="T84" s="24"/>
      <c r="U84" s="24"/>
      <c r="V84" s="24"/>
      <c r="W84" s="24">
        <v>60000</v>
      </c>
    </row>
    <row r="85" ht="18.75" customHeight="1" spans="1:23">
      <c r="A85" s="120" t="s">
        <v>314</v>
      </c>
      <c r="B85" s="120" t="s">
        <v>353</v>
      </c>
      <c r="C85" s="22" t="s">
        <v>352</v>
      </c>
      <c r="D85" s="120" t="s">
        <v>71</v>
      </c>
      <c r="E85" s="120" t="s">
        <v>134</v>
      </c>
      <c r="F85" s="120" t="s">
        <v>135</v>
      </c>
      <c r="G85" s="120" t="s">
        <v>316</v>
      </c>
      <c r="H85" s="120" t="s">
        <v>317</v>
      </c>
      <c r="I85" s="24">
        <v>30000</v>
      </c>
      <c r="J85" s="24"/>
      <c r="K85" s="24"/>
      <c r="L85" s="24"/>
      <c r="M85" s="24"/>
      <c r="N85" s="24"/>
      <c r="O85" s="24"/>
      <c r="P85" s="24"/>
      <c r="Q85" s="24"/>
      <c r="R85" s="24">
        <v>30000</v>
      </c>
      <c r="S85" s="24"/>
      <c r="T85" s="24"/>
      <c r="U85" s="24"/>
      <c r="V85" s="24"/>
      <c r="W85" s="24">
        <v>30000</v>
      </c>
    </row>
    <row r="86" ht="18.75" customHeight="1" spans="1:23">
      <c r="A86" s="120" t="s">
        <v>314</v>
      </c>
      <c r="B86" s="120" t="s">
        <v>353</v>
      </c>
      <c r="C86" s="22" t="s">
        <v>352</v>
      </c>
      <c r="D86" s="120" t="s">
        <v>71</v>
      </c>
      <c r="E86" s="120" t="s">
        <v>134</v>
      </c>
      <c r="F86" s="120" t="s">
        <v>135</v>
      </c>
      <c r="G86" s="120" t="s">
        <v>320</v>
      </c>
      <c r="H86" s="120" t="s">
        <v>321</v>
      </c>
      <c r="I86" s="24">
        <v>30000</v>
      </c>
      <c r="J86" s="24"/>
      <c r="K86" s="24"/>
      <c r="L86" s="24"/>
      <c r="M86" s="24"/>
      <c r="N86" s="24"/>
      <c r="O86" s="24"/>
      <c r="P86" s="24"/>
      <c r="Q86" s="24"/>
      <c r="R86" s="24">
        <v>30000</v>
      </c>
      <c r="S86" s="24"/>
      <c r="T86" s="24"/>
      <c r="U86" s="24"/>
      <c r="V86" s="24"/>
      <c r="W86" s="24">
        <v>30000</v>
      </c>
    </row>
    <row r="87" ht="18.75" customHeight="1" spans="1:23">
      <c r="A87" s="120" t="s">
        <v>314</v>
      </c>
      <c r="B87" s="120" t="s">
        <v>353</v>
      </c>
      <c r="C87" s="22" t="s">
        <v>352</v>
      </c>
      <c r="D87" s="120" t="s">
        <v>71</v>
      </c>
      <c r="E87" s="120" t="s">
        <v>134</v>
      </c>
      <c r="F87" s="120" t="s">
        <v>135</v>
      </c>
      <c r="G87" s="120" t="s">
        <v>260</v>
      </c>
      <c r="H87" s="120" t="s">
        <v>198</v>
      </c>
      <c r="I87" s="24">
        <v>10000</v>
      </c>
      <c r="J87" s="24"/>
      <c r="K87" s="24"/>
      <c r="L87" s="24"/>
      <c r="M87" s="24"/>
      <c r="N87" s="24"/>
      <c r="O87" s="24"/>
      <c r="P87" s="24"/>
      <c r="Q87" s="24"/>
      <c r="R87" s="24">
        <v>10000</v>
      </c>
      <c r="S87" s="24"/>
      <c r="T87" s="24"/>
      <c r="U87" s="24"/>
      <c r="V87" s="24"/>
      <c r="W87" s="24">
        <v>10000</v>
      </c>
    </row>
    <row r="88" ht="18.75" customHeight="1" spans="1:23">
      <c r="A88" s="120" t="s">
        <v>314</v>
      </c>
      <c r="B88" s="120" t="s">
        <v>353</v>
      </c>
      <c r="C88" s="22" t="s">
        <v>352</v>
      </c>
      <c r="D88" s="120" t="s">
        <v>71</v>
      </c>
      <c r="E88" s="120" t="s">
        <v>134</v>
      </c>
      <c r="F88" s="120" t="s">
        <v>135</v>
      </c>
      <c r="G88" s="120" t="s">
        <v>288</v>
      </c>
      <c r="H88" s="120" t="s">
        <v>289</v>
      </c>
      <c r="I88" s="24">
        <v>50000</v>
      </c>
      <c r="J88" s="24"/>
      <c r="K88" s="24"/>
      <c r="L88" s="24"/>
      <c r="M88" s="24"/>
      <c r="N88" s="24"/>
      <c r="O88" s="24"/>
      <c r="P88" s="24"/>
      <c r="Q88" s="24"/>
      <c r="R88" s="24">
        <v>50000</v>
      </c>
      <c r="S88" s="24"/>
      <c r="T88" s="24"/>
      <c r="U88" s="24"/>
      <c r="V88" s="24"/>
      <c r="W88" s="24">
        <v>50000</v>
      </c>
    </row>
    <row r="89" ht="18.75" customHeight="1" spans="1:23">
      <c r="A89" s="120" t="s">
        <v>314</v>
      </c>
      <c r="B89" s="120" t="s">
        <v>353</v>
      </c>
      <c r="C89" s="22" t="s">
        <v>352</v>
      </c>
      <c r="D89" s="120" t="s">
        <v>71</v>
      </c>
      <c r="E89" s="120" t="s">
        <v>134</v>
      </c>
      <c r="F89" s="120" t="s">
        <v>135</v>
      </c>
      <c r="G89" s="120" t="s">
        <v>265</v>
      </c>
      <c r="H89" s="120" t="s">
        <v>266</v>
      </c>
      <c r="I89" s="24">
        <v>10000</v>
      </c>
      <c r="J89" s="24"/>
      <c r="K89" s="24"/>
      <c r="L89" s="24"/>
      <c r="M89" s="24"/>
      <c r="N89" s="24"/>
      <c r="O89" s="24"/>
      <c r="P89" s="24"/>
      <c r="Q89" s="24"/>
      <c r="R89" s="24">
        <v>10000</v>
      </c>
      <c r="S89" s="24"/>
      <c r="T89" s="24"/>
      <c r="U89" s="24"/>
      <c r="V89" s="24"/>
      <c r="W89" s="24">
        <v>10000</v>
      </c>
    </row>
    <row r="90" ht="18.75" customHeight="1" spans="1:23">
      <c r="A90" s="25"/>
      <c r="B90" s="25"/>
      <c r="C90" s="22" t="s">
        <v>354</v>
      </c>
      <c r="D90" s="25"/>
      <c r="E90" s="25"/>
      <c r="F90" s="25"/>
      <c r="G90" s="25"/>
      <c r="H90" s="25"/>
      <c r="I90" s="24">
        <v>50000</v>
      </c>
      <c r="J90" s="24">
        <v>50000</v>
      </c>
      <c r="K90" s="24">
        <v>50000</v>
      </c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20" t="s">
        <v>314</v>
      </c>
      <c r="B91" s="120" t="s">
        <v>355</v>
      </c>
      <c r="C91" s="22" t="s">
        <v>354</v>
      </c>
      <c r="D91" s="120" t="s">
        <v>71</v>
      </c>
      <c r="E91" s="120" t="s">
        <v>126</v>
      </c>
      <c r="F91" s="120" t="s">
        <v>127</v>
      </c>
      <c r="G91" s="120" t="s">
        <v>257</v>
      </c>
      <c r="H91" s="120" t="s">
        <v>258</v>
      </c>
      <c r="I91" s="24">
        <v>10000</v>
      </c>
      <c r="J91" s="24">
        <v>10000</v>
      </c>
      <c r="K91" s="24">
        <v>10000</v>
      </c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120" t="s">
        <v>314</v>
      </c>
      <c r="B92" s="120" t="s">
        <v>355</v>
      </c>
      <c r="C92" s="22" t="s">
        <v>354</v>
      </c>
      <c r="D92" s="120" t="s">
        <v>71</v>
      </c>
      <c r="E92" s="120" t="s">
        <v>126</v>
      </c>
      <c r="F92" s="120" t="s">
        <v>127</v>
      </c>
      <c r="G92" s="120" t="s">
        <v>316</v>
      </c>
      <c r="H92" s="120" t="s">
        <v>317</v>
      </c>
      <c r="I92" s="24">
        <v>15000</v>
      </c>
      <c r="J92" s="24">
        <v>15000</v>
      </c>
      <c r="K92" s="24">
        <v>15000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20" t="s">
        <v>314</v>
      </c>
      <c r="B93" s="120" t="s">
        <v>355</v>
      </c>
      <c r="C93" s="22" t="s">
        <v>354</v>
      </c>
      <c r="D93" s="120" t="s">
        <v>71</v>
      </c>
      <c r="E93" s="120" t="s">
        <v>126</v>
      </c>
      <c r="F93" s="120" t="s">
        <v>127</v>
      </c>
      <c r="G93" s="120" t="s">
        <v>320</v>
      </c>
      <c r="H93" s="120" t="s">
        <v>321</v>
      </c>
      <c r="I93" s="24">
        <v>10000</v>
      </c>
      <c r="J93" s="24">
        <v>10000</v>
      </c>
      <c r="K93" s="24">
        <v>10000</v>
      </c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120" t="s">
        <v>314</v>
      </c>
      <c r="B94" s="120" t="s">
        <v>355</v>
      </c>
      <c r="C94" s="22" t="s">
        <v>354</v>
      </c>
      <c r="D94" s="120" t="s">
        <v>71</v>
      </c>
      <c r="E94" s="120" t="s">
        <v>126</v>
      </c>
      <c r="F94" s="120" t="s">
        <v>127</v>
      </c>
      <c r="G94" s="120" t="s">
        <v>275</v>
      </c>
      <c r="H94" s="120" t="s">
        <v>276</v>
      </c>
      <c r="I94" s="24">
        <v>10000</v>
      </c>
      <c r="J94" s="24">
        <v>10000</v>
      </c>
      <c r="K94" s="24">
        <v>10000</v>
      </c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20" t="s">
        <v>314</v>
      </c>
      <c r="B95" s="120" t="s">
        <v>355</v>
      </c>
      <c r="C95" s="22" t="s">
        <v>354</v>
      </c>
      <c r="D95" s="120" t="s">
        <v>71</v>
      </c>
      <c r="E95" s="120" t="s">
        <v>126</v>
      </c>
      <c r="F95" s="120" t="s">
        <v>127</v>
      </c>
      <c r="G95" s="120" t="s">
        <v>265</v>
      </c>
      <c r="H95" s="120" t="s">
        <v>266</v>
      </c>
      <c r="I95" s="24">
        <v>5000</v>
      </c>
      <c r="J95" s="24">
        <v>5000</v>
      </c>
      <c r="K95" s="24">
        <v>5000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25"/>
      <c r="B96" s="25"/>
      <c r="C96" s="22" t="s">
        <v>356</v>
      </c>
      <c r="D96" s="25"/>
      <c r="E96" s="25"/>
      <c r="F96" s="25"/>
      <c r="G96" s="25"/>
      <c r="H96" s="25"/>
      <c r="I96" s="24">
        <v>50000</v>
      </c>
      <c r="J96" s="24">
        <v>50000</v>
      </c>
      <c r="K96" s="24">
        <v>50000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120" t="s">
        <v>314</v>
      </c>
      <c r="B97" s="120" t="s">
        <v>357</v>
      </c>
      <c r="C97" s="22" t="s">
        <v>356</v>
      </c>
      <c r="D97" s="120" t="s">
        <v>71</v>
      </c>
      <c r="E97" s="120" t="s">
        <v>130</v>
      </c>
      <c r="F97" s="120" t="s">
        <v>131</v>
      </c>
      <c r="G97" s="120" t="s">
        <v>257</v>
      </c>
      <c r="H97" s="120" t="s">
        <v>258</v>
      </c>
      <c r="I97" s="24">
        <v>10000</v>
      </c>
      <c r="J97" s="24">
        <v>10000</v>
      </c>
      <c r="K97" s="24">
        <v>10000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120" t="s">
        <v>314</v>
      </c>
      <c r="B98" s="120" t="s">
        <v>357</v>
      </c>
      <c r="C98" s="22" t="s">
        <v>356</v>
      </c>
      <c r="D98" s="120" t="s">
        <v>71</v>
      </c>
      <c r="E98" s="120" t="s">
        <v>130</v>
      </c>
      <c r="F98" s="120" t="s">
        <v>131</v>
      </c>
      <c r="G98" s="120" t="s">
        <v>316</v>
      </c>
      <c r="H98" s="120" t="s">
        <v>317</v>
      </c>
      <c r="I98" s="24">
        <v>25000</v>
      </c>
      <c r="J98" s="24">
        <v>25000</v>
      </c>
      <c r="K98" s="24">
        <v>25000</v>
      </c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120" t="s">
        <v>314</v>
      </c>
      <c r="B99" s="120" t="s">
        <v>357</v>
      </c>
      <c r="C99" s="22" t="s">
        <v>356</v>
      </c>
      <c r="D99" s="120" t="s">
        <v>71</v>
      </c>
      <c r="E99" s="120" t="s">
        <v>130</v>
      </c>
      <c r="F99" s="120" t="s">
        <v>131</v>
      </c>
      <c r="G99" s="120" t="s">
        <v>275</v>
      </c>
      <c r="H99" s="120" t="s">
        <v>276</v>
      </c>
      <c r="I99" s="24">
        <v>10000</v>
      </c>
      <c r="J99" s="24">
        <v>10000</v>
      </c>
      <c r="K99" s="24">
        <v>10000</v>
      </c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18.75" customHeight="1" spans="1:23">
      <c r="A100" s="120" t="s">
        <v>314</v>
      </c>
      <c r="B100" s="120" t="s">
        <v>357</v>
      </c>
      <c r="C100" s="22" t="s">
        <v>356</v>
      </c>
      <c r="D100" s="120" t="s">
        <v>71</v>
      </c>
      <c r="E100" s="120" t="s">
        <v>130</v>
      </c>
      <c r="F100" s="120" t="s">
        <v>131</v>
      </c>
      <c r="G100" s="120" t="s">
        <v>265</v>
      </c>
      <c r="H100" s="120" t="s">
        <v>266</v>
      </c>
      <c r="I100" s="24">
        <v>5000</v>
      </c>
      <c r="J100" s="24">
        <v>5000</v>
      </c>
      <c r="K100" s="24">
        <v>5000</v>
      </c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18.75" customHeight="1" spans="1:23">
      <c r="A101" s="25"/>
      <c r="B101" s="25"/>
      <c r="C101" s="22" t="s">
        <v>358</v>
      </c>
      <c r="D101" s="25"/>
      <c r="E101" s="25"/>
      <c r="F101" s="25"/>
      <c r="G101" s="25"/>
      <c r="H101" s="25"/>
      <c r="I101" s="24">
        <v>4900000</v>
      </c>
      <c r="J101" s="24">
        <v>4900000</v>
      </c>
      <c r="K101" s="24">
        <v>4900000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18.75" customHeight="1" spans="1:23">
      <c r="A102" s="120" t="s">
        <v>359</v>
      </c>
      <c r="B102" s="120" t="s">
        <v>360</v>
      </c>
      <c r="C102" s="22" t="s">
        <v>358</v>
      </c>
      <c r="D102" s="120" t="s">
        <v>71</v>
      </c>
      <c r="E102" s="120" t="s">
        <v>124</v>
      </c>
      <c r="F102" s="120" t="s">
        <v>125</v>
      </c>
      <c r="G102" s="120" t="s">
        <v>257</v>
      </c>
      <c r="H102" s="120" t="s">
        <v>258</v>
      </c>
      <c r="I102" s="24">
        <v>500000</v>
      </c>
      <c r="J102" s="24">
        <v>500000</v>
      </c>
      <c r="K102" s="24">
        <v>500000</v>
      </c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18.75" customHeight="1" spans="1:23">
      <c r="A103" s="120" t="s">
        <v>359</v>
      </c>
      <c r="B103" s="120" t="s">
        <v>360</v>
      </c>
      <c r="C103" s="22" t="s">
        <v>358</v>
      </c>
      <c r="D103" s="120" t="s">
        <v>71</v>
      </c>
      <c r="E103" s="120" t="s">
        <v>124</v>
      </c>
      <c r="F103" s="120" t="s">
        <v>125</v>
      </c>
      <c r="G103" s="120" t="s">
        <v>267</v>
      </c>
      <c r="H103" s="120" t="s">
        <v>268</v>
      </c>
      <c r="I103" s="24">
        <v>50000</v>
      </c>
      <c r="J103" s="24">
        <v>50000</v>
      </c>
      <c r="K103" s="24">
        <v>50000</v>
      </c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18.75" customHeight="1" spans="1:23">
      <c r="A104" s="120" t="s">
        <v>359</v>
      </c>
      <c r="B104" s="120" t="s">
        <v>360</v>
      </c>
      <c r="C104" s="22" t="s">
        <v>358</v>
      </c>
      <c r="D104" s="120" t="s">
        <v>71</v>
      </c>
      <c r="E104" s="120" t="s">
        <v>124</v>
      </c>
      <c r="F104" s="120" t="s">
        <v>125</v>
      </c>
      <c r="G104" s="120" t="s">
        <v>269</v>
      </c>
      <c r="H104" s="120" t="s">
        <v>270</v>
      </c>
      <c r="I104" s="24">
        <v>100000</v>
      </c>
      <c r="J104" s="24">
        <v>100000</v>
      </c>
      <c r="K104" s="24">
        <v>100000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18.75" customHeight="1" spans="1:23">
      <c r="A105" s="120" t="s">
        <v>359</v>
      </c>
      <c r="B105" s="120" t="s">
        <v>360</v>
      </c>
      <c r="C105" s="22" t="s">
        <v>358</v>
      </c>
      <c r="D105" s="120" t="s">
        <v>71</v>
      </c>
      <c r="E105" s="120" t="s">
        <v>124</v>
      </c>
      <c r="F105" s="120" t="s">
        <v>125</v>
      </c>
      <c r="G105" s="120" t="s">
        <v>263</v>
      </c>
      <c r="H105" s="120" t="s">
        <v>264</v>
      </c>
      <c r="I105" s="24">
        <v>150000</v>
      </c>
      <c r="J105" s="24">
        <v>150000</v>
      </c>
      <c r="K105" s="24">
        <v>150000</v>
      </c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18.75" customHeight="1" spans="1:23">
      <c r="A106" s="120" t="s">
        <v>359</v>
      </c>
      <c r="B106" s="120" t="s">
        <v>360</v>
      </c>
      <c r="C106" s="22" t="s">
        <v>358</v>
      </c>
      <c r="D106" s="120" t="s">
        <v>71</v>
      </c>
      <c r="E106" s="120" t="s">
        <v>124</v>
      </c>
      <c r="F106" s="120" t="s">
        <v>125</v>
      </c>
      <c r="G106" s="120" t="s">
        <v>361</v>
      </c>
      <c r="H106" s="120" t="s">
        <v>362</v>
      </c>
      <c r="I106" s="24">
        <v>258860</v>
      </c>
      <c r="J106" s="24">
        <v>258860</v>
      </c>
      <c r="K106" s="24">
        <v>258860</v>
      </c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18.75" customHeight="1" spans="1:23">
      <c r="A107" s="120" t="s">
        <v>359</v>
      </c>
      <c r="B107" s="120" t="s">
        <v>360</v>
      </c>
      <c r="C107" s="22" t="s">
        <v>358</v>
      </c>
      <c r="D107" s="120" t="s">
        <v>71</v>
      </c>
      <c r="E107" s="120" t="s">
        <v>124</v>
      </c>
      <c r="F107" s="120" t="s">
        <v>125</v>
      </c>
      <c r="G107" s="120" t="s">
        <v>316</v>
      </c>
      <c r="H107" s="120" t="s">
        <v>317</v>
      </c>
      <c r="I107" s="24">
        <v>600000</v>
      </c>
      <c r="J107" s="24">
        <v>600000</v>
      </c>
      <c r="K107" s="24">
        <v>600000</v>
      </c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18.75" customHeight="1" spans="1:23">
      <c r="A108" s="120" t="s">
        <v>359</v>
      </c>
      <c r="B108" s="120" t="s">
        <v>360</v>
      </c>
      <c r="C108" s="22" t="s">
        <v>358</v>
      </c>
      <c r="D108" s="120" t="s">
        <v>71</v>
      </c>
      <c r="E108" s="120" t="s">
        <v>124</v>
      </c>
      <c r="F108" s="120" t="s">
        <v>125</v>
      </c>
      <c r="G108" s="120" t="s">
        <v>346</v>
      </c>
      <c r="H108" s="120" t="s">
        <v>347</v>
      </c>
      <c r="I108" s="24">
        <v>350000</v>
      </c>
      <c r="J108" s="24">
        <v>350000</v>
      </c>
      <c r="K108" s="24">
        <v>350000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18.75" customHeight="1" spans="1:23">
      <c r="A109" s="120" t="s">
        <v>359</v>
      </c>
      <c r="B109" s="120" t="s">
        <v>360</v>
      </c>
      <c r="C109" s="22" t="s">
        <v>358</v>
      </c>
      <c r="D109" s="120" t="s">
        <v>71</v>
      </c>
      <c r="E109" s="120" t="s">
        <v>124</v>
      </c>
      <c r="F109" s="120" t="s">
        <v>125</v>
      </c>
      <c r="G109" s="120" t="s">
        <v>320</v>
      </c>
      <c r="H109" s="120" t="s">
        <v>321</v>
      </c>
      <c r="I109" s="24">
        <v>250000</v>
      </c>
      <c r="J109" s="24">
        <v>250000</v>
      </c>
      <c r="K109" s="24">
        <v>250000</v>
      </c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18.75" customHeight="1" spans="1:23">
      <c r="A110" s="120" t="s">
        <v>359</v>
      </c>
      <c r="B110" s="120" t="s">
        <v>360</v>
      </c>
      <c r="C110" s="22" t="s">
        <v>358</v>
      </c>
      <c r="D110" s="120" t="s">
        <v>71</v>
      </c>
      <c r="E110" s="120" t="s">
        <v>124</v>
      </c>
      <c r="F110" s="120" t="s">
        <v>125</v>
      </c>
      <c r="G110" s="120" t="s">
        <v>275</v>
      </c>
      <c r="H110" s="120" t="s">
        <v>276</v>
      </c>
      <c r="I110" s="24">
        <v>250000</v>
      </c>
      <c r="J110" s="24">
        <v>250000</v>
      </c>
      <c r="K110" s="24">
        <v>250000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18.75" customHeight="1" spans="1:23">
      <c r="A111" s="120" t="s">
        <v>359</v>
      </c>
      <c r="B111" s="120" t="s">
        <v>360</v>
      </c>
      <c r="C111" s="22" t="s">
        <v>358</v>
      </c>
      <c r="D111" s="120" t="s">
        <v>71</v>
      </c>
      <c r="E111" s="120" t="s">
        <v>124</v>
      </c>
      <c r="F111" s="120" t="s">
        <v>125</v>
      </c>
      <c r="G111" s="120" t="s">
        <v>260</v>
      </c>
      <c r="H111" s="120" t="s">
        <v>198</v>
      </c>
      <c r="I111" s="24">
        <v>100000</v>
      </c>
      <c r="J111" s="24">
        <v>100000</v>
      </c>
      <c r="K111" s="24">
        <v>100000</v>
      </c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18.75" customHeight="1" spans="1:23">
      <c r="A112" s="120" t="s">
        <v>359</v>
      </c>
      <c r="B112" s="120" t="s">
        <v>360</v>
      </c>
      <c r="C112" s="22" t="s">
        <v>358</v>
      </c>
      <c r="D112" s="120" t="s">
        <v>71</v>
      </c>
      <c r="E112" s="120" t="s">
        <v>124</v>
      </c>
      <c r="F112" s="120" t="s">
        <v>125</v>
      </c>
      <c r="G112" s="120" t="s">
        <v>324</v>
      </c>
      <c r="H112" s="120" t="s">
        <v>325</v>
      </c>
      <c r="I112" s="24">
        <v>300000</v>
      </c>
      <c r="J112" s="24">
        <v>300000</v>
      </c>
      <c r="K112" s="24">
        <v>300000</v>
      </c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18.75" customHeight="1" spans="1:23">
      <c r="A113" s="120" t="s">
        <v>359</v>
      </c>
      <c r="B113" s="120" t="s">
        <v>360</v>
      </c>
      <c r="C113" s="22" t="s">
        <v>358</v>
      </c>
      <c r="D113" s="120" t="s">
        <v>71</v>
      </c>
      <c r="E113" s="120" t="s">
        <v>124</v>
      </c>
      <c r="F113" s="120" t="s">
        <v>125</v>
      </c>
      <c r="G113" s="120" t="s">
        <v>261</v>
      </c>
      <c r="H113" s="120" t="s">
        <v>262</v>
      </c>
      <c r="I113" s="24">
        <v>600000</v>
      </c>
      <c r="J113" s="24">
        <v>600000</v>
      </c>
      <c r="K113" s="24">
        <v>600000</v>
      </c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18.75" customHeight="1" spans="1:23">
      <c r="A114" s="120" t="s">
        <v>359</v>
      </c>
      <c r="B114" s="120" t="s">
        <v>360</v>
      </c>
      <c r="C114" s="22" t="s">
        <v>358</v>
      </c>
      <c r="D114" s="120" t="s">
        <v>71</v>
      </c>
      <c r="E114" s="120" t="s">
        <v>124</v>
      </c>
      <c r="F114" s="120" t="s">
        <v>125</v>
      </c>
      <c r="G114" s="120" t="s">
        <v>285</v>
      </c>
      <c r="H114" s="120" t="s">
        <v>284</v>
      </c>
      <c r="I114" s="24">
        <v>600000</v>
      </c>
      <c r="J114" s="24">
        <v>600000</v>
      </c>
      <c r="K114" s="24">
        <v>600000</v>
      </c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18.75" customHeight="1" spans="1:23">
      <c r="A115" s="120" t="s">
        <v>359</v>
      </c>
      <c r="B115" s="120" t="s">
        <v>360</v>
      </c>
      <c r="C115" s="22" t="s">
        <v>358</v>
      </c>
      <c r="D115" s="120" t="s">
        <v>71</v>
      </c>
      <c r="E115" s="120" t="s">
        <v>124</v>
      </c>
      <c r="F115" s="120" t="s">
        <v>125</v>
      </c>
      <c r="G115" s="120" t="s">
        <v>288</v>
      </c>
      <c r="H115" s="120" t="s">
        <v>289</v>
      </c>
      <c r="I115" s="24">
        <v>260000</v>
      </c>
      <c r="J115" s="24">
        <v>260000</v>
      </c>
      <c r="K115" s="24">
        <v>260000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18.75" customHeight="1" spans="1:23">
      <c r="A116" s="120" t="s">
        <v>359</v>
      </c>
      <c r="B116" s="120" t="s">
        <v>360</v>
      </c>
      <c r="C116" s="22" t="s">
        <v>358</v>
      </c>
      <c r="D116" s="120" t="s">
        <v>71</v>
      </c>
      <c r="E116" s="120" t="s">
        <v>124</v>
      </c>
      <c r="F116" s="120" t="s">
        <v>125</v>
      </c>
      <c r="G116" s="120" t="s">
        <v>265</v>
      </c>
      <c r="H116" s="120" t="s">
        <v>266</v>
      </c>
      <c r="I116" s="24">
        <v>481140</v>
      </c>
      <c r="J116" s="24">
        <v>481140</v>
      </c>
      <c r="K116" s="24">
        <v>481140</v>
      </c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18.75" customHeight="1" spans="1:23">
      <c r="A117" s="120" t="s">
        <v>359</v>
      </c>
      <c r="B117" s="120" t="s">
        <v>360</v>
      </c>
      <c r="C117" s="22" t="s">
        <v>358</v>
      </c>
      <c r="D117" s="120" t="s">
        <v>71</v>
      </c>
      <c r="E117" s="120" t="s">
        <v>124</v>
      </c>
      <c r="F117" s="120" t="s">
        <v>125</v>
      </c>
      <c r="G117" s="120" t="s">
        <v>363</v>
      </c>
      <c r="H117" s="120" t="s">
        <v>364</v>
      </c>
      <c r="I117" s="24">
        <v>50000</v>
      </c>
      <c r="J117" s="24">
        <v>50000</v>
      </c>
      <c r="K117" s="24">
        <v>50000</v>
      </c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18.75" customHeight="1" spans="1:23">
      <c r="A118" s="25"/>
      <c r="B118" s="25"/>
      <c r="C118" s="22" t="s">
        <v>365</v>
      </c>
      <c r="D118" s="25"/>
      <c r="E118" s="25"/>
      <c r="F118" s="25"/>
      <c r="G118" s="25"/>
      <c r="H118" s="25"/>
      <c r="I118" s="24">
        <v>140000</v>
      </c>
      <c r="J118" s="24">
        <v>140000</v>
      </c>
      <c r="K118" s="24">
        <v>140000</v>
      </c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18.75" customHeight="1" spans="1:23">
      <c r="A119" s="120" t="s">
        <v>314</v>
      </c>
      <c r="B119" s="120" t="s">
        <v>366</v>
      </c>
      <c r="C119" s="22" t="s">
        <v>365</v>
      </c>
      <c r="D119" s="120" t="s">
        <v>71</v>
      </c>
      <c r="E119" s="120" t="s">
        <v>120</v>
      </c>
      <c r="F119" s="120" t="s">
        <v>121</v>
      </c>
      <c r="G119" s="120" t="s">
        <v>257</v>
      </c>
      <c r="H119" s="120" t="s">
        <v>258</v>
      </c>
      <c r="I119" s="24">
        <v>10000</v>
      </c>
      <c r="J119" s="24">
        <v>10000</v>
      </c>
      <c r="K119" s="24">
        <v>10000</v>
      </c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18.75" customHeight="1" spans="1:23">
      <c r="A120" s="120" t="s">
        <v>314</v>
      </c>
      <c r="B120" s="120" t="s">
        <v>366</v>
      </c>
      <c r="C120" s="22" t="s">
        <v>365</v>
      </c>
      <c r="D120" s="120" t="s">
        <v>71</v>
      </c>
      <c r="E120" s="120" t="s">
        <v>120</v>
      </c>
      <c r="F120" s="120" t="s">
        <v>121</v>
      </c>
      <c r="G120" s="120" t="s">
        <v>316</v>
      </c>
      <c r="H120" s="120" t="s">
        <v>317</v>
      </c>
      <c r="I120" s="24">
        <v>10000</v>
      </c>
      <c r="J120" s="24">
        <v>10000</v>
      </c>
      <c r="K120" s="24">
        <v>10000</v>
      </c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18.75" customHeight="1" spans="1:23">
      <c r="A121" s="120" t="s">
        <v>314</v>
      </c>
      <c r="B121" s="120" t="s">
        <v>366</v>
      </c>
      <c r="C121" s="22" t="s">
        <v>365</v>
      </c>
      <c r="D121" s="120" t="s">
        <v>71</v>
      </c>
      <c r="E121" s="120" t="s">
        <v>120</v>
      </c>
      <c r="F121" s="120" t="s">
        <v>121</v>
      </c>
      <c r="G121" s="120" t="s">
        <v>275</v>
      </c>
      <c r="H121" s="120" t="s">
        <v>276</v>
      </c>
      <c r="I121" s="24">
        <v>50000</v>
      </c>
      <c r="J121" s="24">
        <v>50000</v>
      </c>
      <c r="K121" s="24">
        <v>50000</v>
      </c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18.75" customHeight="1" spans="1:23">
      <c r="A122" s="120" t="s">
        <v>314</v>
      </c>
      <c r="B122" s="120" t="s">
        <v>366</v>
      </c>
      <c r="C122" s="22" t="s">
        <v>365</v>
      </c>
      <c r="D122" s="120" t="s">
        <v>71</v>
      </c>
      <c r="E122" s="120" t="s">
        <v>120</v>
      </c>
      <c r="F122" s="120" t="s">
        <v>121</v>
      </c>
      <c r="G122" s="120" t="s">
        <v>324</v>
      </c>
      <c r="H122" s="120" t="s">
        <v>325</v>
      </c>
      <c r="I122" s="24">
        <v>40000</v>
      </c>
      <c r="J122" s="24">
        <v>40000</v>
      </c>
      <c r="K122" s="24">
        <v>40000</v>
      </c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18.75" customHeight="1" spans="1:23">
      <c r="A123" s="120" t="s">
        <v>314</v>
      </c>
      <c r="B123" s="120" t="s">
        <v>366</v>
      </c>
      <c r="C123" s="22" t="s">
        <v>365</v>
      </c>
      <c r="D123" s="120" t="s">
        <v>71</v>
      </c>
      <c r="E123" s="120" t="s">
        <v>120</v>
      </c>
      <c r="F123" s="120" t="s">
        <v>121</v>
      </c>
      <c r="G123" s="120" t="s">
        <v>261</v>
      </c>
      <c r="H123" s="120" t="s">
        <v>262</v>
      </c>
      <c r="I123" s="24">
        <v>10000</v>
      </c>
      <c r="J123" s="24">
        <v>10000</v>
      </c>
      <c r="K123" s="24">
        <v>10000</v>
      </c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18.75" customHeight="1" spans="1:23">
      <c r="A124" s="120" t="s">
        <v>314</v>
      </c>
      <c r="B124" s="120" t="s">
        <v>366</v>
      </c>
      <c r="C124" s="22" t="s">
        <v>365</v>
      </c>
      <c r="D124" s="120" t="s">
        <v>71</v>
      </c>
      <c r="E124" s="120" t="s">
        <v>120</v>
      </c>
      <c r="F124" s="120" t="s">
        <v>121</v>
      </c>
      <c r="G124" s="120" t="s">
        <v>288</v>
      </c>
      <c r="H124" s="120" t="s">
        <v>289</v>
      </c>
      <c r="I124" s="24">
        <v>15000</v>
      </c>
      <c r="J124" s="24">
        <v>15000</v>
      </c>
      <c r="K124" s="24">
        <v>15000</v>
      </c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18.75" customHeight="1" spans="1:23">
      <c r="A125" s="120" t="s">
        <v>314</v>
      </c>
      <c r="B125" s="120" t="s">
        <v>366</v>
      </c>
      <c r="C125" s="22" t="s">
        <v>365</v>
      </c>
      <c r="D125" s="120" t="s">
        <v>71</v>
      </c>
      <c r="E125" s="120" t="s">
        <v>120</v>
      </c>
      <c r="F125" s="120" t="s">
        <v>121</v>
      </c>
      <c r="G125" s="120" t="s">
        <v>265</v>
      </c>
      <c r="H125" s="120" t="s">
        <v>266</v>
      </c>
      <c r="I125" s="24">
        <v>5000</v>
      </c>
      <c r="J125" s="24">
        <v>5000</v>
      </c>
      <c r="K125" s="24">
        <v>5000</v>
      </c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18.75" customHeight="1" spans="1:23">
      <c r="A126" s="25"/>
      <c r="B126" s="25"/>
      <c r="C126" s="22" t="s">
        <v>367</v>
      </c>
      <c r="D126" s="25"/>
      <c r="E126" s="25"/>
      <c r="F126" s="25"/>
      <c r="G126" s="25"/>
      <c r="H126" s="25"/>
      <c r="I126" s="24">
        <v>100000</v>
      </c>
      <c r="J126" s="24">
        <v>100000</v>
      </c>
      <c r="K126" s="24">
        <v>100000</v>
      </c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18.75" customHeight="1" spans="1:23">
      <c r="A127" s="120" t="s">
        <v>314</v>
      </c>
      <c r="B127" s="120" t="s">
        <v>368</v>
      </c>
      <c r="C127" s="22" t="s">
        <v>367</v>
      </c>
      <c r="D127" s="120" t="s">
        <v>71</v>
      </c>
      <c r="E127" s="120" t="s">
        <v>124</v>
      </c>
      <c r="F127" s="120" t="s">
        <v>125</v>
      </c>
      <c r="G127" s="120" t="s">
        <v>257</v>
      </c>
      <c r="H127" s="120" t="s">
        <v>258</v>
      </c>
      <c r="I127" s="24">
        <v>10000</v>
      </c>
      <c r="J127" s="24">
        <v>10000</v>
      </c>
      <c r="K127" s="24">
        <v>10000</v>
      </c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18.75" customHeight="1" spans="1:23">
      <c r="A128" s="120" t="s">
        <v>314</v>
      </c>
      <c r="B128" s="120" t="s">
        <v>368</v>
      </c>
      <c r="C128" s="22" t="s">
        <v>367</v>
      </c>
      <c r="D128" s="120" t="s">
        <v>71</v>
      </c>
      <c r="E128" s="120" t="s">
        <v>124</v>
      </c>
      <c r="F128" s="120" t="s">
        <v>125</v>
      </c>
      <c r="G128" s="120" t="s">
        <v>316</v>
      </c>
      <c r="H128" s="120" t="s">
        <v>317</v>
      </c>
      <c r="I128" s="24">
        <v>20000</v>
      </c>
      <c r="J128" s="24">
        <v>20000</v>
      </c>
      <c r="K128" s="24">
        <v>20000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18.75" customHeight="1" spans="1:23">
      <c r="A129" s="120" t="s">
        <v>314</v>
      </c>
      <c r="B129" s="120" t="s">
        <v>368</v>
      </c>
      <c r="C129" s="22" t="s">
        <v>367</v>
      </c>
      <c r="D129" s="120" t="s">
        <v>71</v>
      </c>
      <c r="E129" s="120" t="s">
        <v>124</v>
      </c>
      <c r="F129" s="120" t="s">
        <v>125</v>
      </c>
      <c r="G129" s="120" t="s">
        <v>320</v>
      </c>
      <c r="H129" s="120" t="s">
        <v>321</v>
      </c>
      <c r="I129" s="24">
        <v>10000</v>
      </c>
      <c r="J129" s="24">
        <v>10000</v>
      </c>
      <c r="K129" s="24">
        <v>10000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18.75" customHeight="1" spans="1:23">
      <c r="A130" s="120" t="s">
        <v>314</v>
      </c>
      <c r="B130" s="120" t="s">
        <v>368</v>
      </c>
      <c r="C130" s="22" t="s">
        <v>367</v>
      </c>
      <c r="D130" s="120" t="s">
        <v>71</v>
      </c>
      <c r="E130" s="120" t="s">
        <v>124</v>
      </c>
      <c r="F130" s="120" t="s">
        <v>125</v>
      </c>
      <c r="G130" s="120" t="s">
        <v>275</v>
      </c>
      <c r="H130" s="120" t="s">
        <v>276</v>
      </c>
      <c r="I130" s="24">
        <v>30000</v>
      </c>
      <c r="J130" s="24">
        <v>30000</v>
      </c>
      <c r="K130" s="24">
        <v>30000</v>
      </c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18.75" customHeight="1" spans="1:23">
      <c r="A131" s="120" t="s">
        <v>314</v>
      </c>
      <c r="B131" s="120" t="s">
        <v>368</v>
      </c>
      <c r="C131" s="22" t="s">
        <v>367</v>
      </c>
      <c r="D131" s="120" t="s">
        <v>71</v>
      </c>
      <c r="E131" s="120" t="s">
        <v>124</v>
      </c>
      <c r="F131" s="120" t="s">
        <v>125</v>
      </c>
      <c r="G131" s="120" t="s">
        <v>288</v>
      </c>
      <c r="H131" s="120" t="s">
        <v>289</v>
      </c>
      <c r="I131" s="24">
        <v>20000</v>
      </c>
      <c r="J131" s="24">
        <v>20000</v>
      </c>
      <c r="K131" s="24">
        <v>20000</v>
      </c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18.75" customHeight="1" spans="1:23">
      <c r="A132" s="120" t="s">
        <v>314</v>
      </c>
      <c r="B132" s="120" t="s">
        <v>368</v>
      </c>
      <c r="C132" s="22" t="s">
        <v>367</v>
      </c>
      <c r="D132" s="120" t="s">
        <v>71</v>
      </c>
      <c r="E132" s="120" t="s">
        <v>124</v>
      </c>
      <c r="F132" s="120" t="s">
        <v>125</v>
      </c>
      <c r="G132" s="120" t="s">
        <v>265</v>
      </c>
      <c r="H132" s="120" t="s">
        <v>266</v>
      </c>
      <c r="I132" s="24">
        <v>10000</v>
      </c>
      <c r="J132" s="24">
        <v>10000</v>
      </c>
      <c r="K132" s="24">
        <v>10000</v>
      </c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18.75" customHeight="1" spans="1:23">
      <c r="A133" s="25"/>
      <c r="B133" s="25"/>
      <c r="C133" s="22" t="s">
        <v>369</v>
      </c>
      <c r="D133" s="25"/>
      <c r="E133" s="25"/>
      <c r="F133" s="25"/>
      <c r="G133" s="25"/>
      <c r="H133" s="25"/>
      <c r="I133" s="24">
        <v>100000</v>
      </c>
      <c r="J133" s="24">
        <v>100000</v>
      </c>
      <c r="K133" s="24">
        <v>100000</v>
      </c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18.75" customHeight="1" spans="1:23">
      <c r="A134" s="120" t="s">
        <v>314</v>
      </c>
      <c r="B134" s="120" t="s">
        <v>370</v>
      </c>
      <c r="C134" s="22" t="s">
        <v>369</v>
      </c>
      <c r="D134" s="120" t="s">
        <v>71</v>
      </c>
      <c r="E134" s="120" t="s">
        <v>124</v>
      </c>
      <c r="F134" s="120" t="s">
        <v>125</v>
      </c>
      <c r="G134" s="120" t="s">
        <v>316</v>
      </c>
      <c r="H134" s="120" t="s">
        <v>317</v>
      </c>
      <c r="I134" s="24">
        <v>30000</v>
      </c>
      <c r="J134" s="24">
        <v>30000</v>
      </c>
      <c r="K134" s="24">
        <v>30000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18.75" customHeight="1" spans="1:23">
      <c r="A135" s="120" t="s">
        <v>314</v>
      </c>
      <c r="B135" s="120" t="s">
        <v>370</v>
      </c>
      <c r="C135" s="22" t="s">
        <v>369</v>
      </c>
      <c r="D135" s="120" t="s">
        <v>71</v>
      </c>
      <c r="E135" s="120" t="s">
        <v>124</v>
      </c>
      <c r="F135" s="120" t="s">
        <v>125</v>
      </c>
      <c r="G135" s="120" t="s">
        <v>320</v>
      </c>
      <c r="H135" s="120" t="s">
        <v>321</v>
      </c>
      <c r="I135" s="24">
        <v>50000</v>
      </c>
      <c r="J135" s="24">
        <v>50000</v>
      </c>
      <c r="K135" s="24">
        <v>50000</v>
      </c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18.75" customHeight="1" spans="1:23">
      <c r="A136" s="120" t="s">
        <v>314</v>
      </c>
      <c r="B136" s="120" t="s">
        <v>370</v>
      </c>
      <c r="C136" s="22" t="s">
        <v>369</v>
      </c>
      <c r="D136" s="120" t="s">
        <v>71</v>
      </c>
      <c r="E136" s="120" t="s">
        <v>124</v>
      </c>
      <c r="F136" s="120" t="s">
        <v>125</v>
      </c>
      <c r="G136" s="120" t="s">
        <v>288</v>
      </c>
      <c r="H136" s="120" t="s">
        <v>289</v>
      </c>
      <c r="I136" s="24">
        <v>20000</v>
      </c>
      <c r="J136" s="24">
        <v>20000</v>
      </c>
      <c r="K136" s="24">
        <v>20000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18.75" customHeight="1" spans="1:23">
      <c r="A137" s="25"/>
      <c r="B137" s="25"/>
      <c r="C137" s="22" t="s">
        <v>371</v>
      </c>
      <c r="D137" s="25"/>
      <c r="E137" s="25"/>
      <c r="F137" s="25"/>
      <c r="G137" s="25"/>
      <c r="H137" s="25"/>
      <c r="I137" s="24">
        <v>400000</v>
      </c>
      <c r="J137" s="24">
        <v>400000</v>
      </c>
      <c r="K137" s="24">
        <v>400000</v>
      </c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18.75" customHeight="1" spans="1:23">
      <c r="A138" s="120" t="s">
        <v>314</v>
      </c>
      <c r="B138" s="120" t="s">
        <v>372</v>
      </c>
      <c r="C138" s="22" t="s">
        <v>371</v>
      </c>
      <c r="D138" s="120" t="s">
        <v>71</v>
      </c>
      <c r="E138" s="120" t="s">
        <v>130</v>
      </c>
      <c r="F138" s="120" t="s">
        <v>131</v>
      </c>
      <c r="G138" s="120" t="s">
        <v>316</v>
      </c>
      <c r="H138" s="120" t="s">
        <v>317</v>
      </c>
      <c r="I138" s="24">
        <v>140000</v>
      </c>
      <c r="J138" s="24">
        <v>140000</v>
      </c>
      <c r="K138" s="24">
        <v>140000</v>
      </c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18.75" customHeight="1" spans="1:23">
      <c r="A139" s="120" t="s">
        <v>314</v>
      </c>
      <c r="B139" s="120" t="s">
        <v>372</v>
      </c>
      <c r="C139" s="22" t="s">
        <v>371</v>
      </c>
      <c r="D139" s="120" t="s">
        <v>71</v>
      </c>
      <c r="E139" s="120" t="s">
        <v>130</v>
      </c>
      <c r="F139" s="120" t="s">
        <v>131</v>
      </c>
      <c r="G139" s="120" t="s">
        <v>320</v>
      </c>
      <c r="H139" s="120" t="s">
        <v>321</v>
      </c>
      <c r="I139" s="24">
        <v>40000</v>
      </c>
      <c r="J139" s="24">
        <v>40000</v>
      </c>
      <c r="K139" s="24">
        <v>40000</v>
      </c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ht="18.75" customHeight="1" spans="1:23">
      <c r="A140" s="120" t="s">
        <v>314</v>
      </c>
      <c r="B140" s="120" t="s">
        <v>372</v>
      </c>
      <c r="C140" s="22" t="s">
        <v>371</v>
      </c>
      <c r="D140" s="120" t="s">
        <v>71</v>
      </c>
      <c r="E140" s="120" t="s">
        <v>130</v>
      </c>
      <c r="F140" s="120" t="s">
        <v>131</v>
      </c>
      <c r="G140" s="120" t="s">
        <v>275</v>
      </c>
      <c r="H140" s="120" t="s">
        <v>276</v>
      </c>
      <c r="I140" s="24">
        <v>100000</v>
      </c>
      <c r="J140" s="24">
        <v>100000</v>
      </c>
      <c r="K140" s="24">
        <v>100000</v>
      </c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ht="18.75" customHeight="1" spans="1:23">
      <c r="A141" s="120" t="s">
        <v>314</v>
      </c>
      <c r="B141" s="120" t="s">
        <v>372</v>
      </c>
      <c r="C141" s="22" t="s">
        <v>371</v>
      </c>
      <c r="D141" s="120" t="s">
        <v>71</v>
      </c>
      <c r="E141" s="120" t="s">
        <v>130</v>
      </c>
      <c r="F141" s="120" t="s">
        <v>131</v>
      </c>
      <c r="G141" s="120" t="s">
        <v>261</v>
      </c>
      <c r="H141" s="120" t="s">
        <v>262</v>
      </c>
      <c r="I141" s="24">
        <v>40000</v>
      </c>
      <c r="J141" s="24">
        <v>40000</v>
      </c>
      <c r="K141" s="24">
        <v>40000</v>
      </c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ht="18.75" customHeight="1" spans="1:23">
      <c r="A142" s="120" t="s">
        <v>314</v>
      </c>
      <c r="B142" s="120" t="s">
        <v>372</v>
      </c>
      <c r="C142" s="22" t="s">
        <v>371</v>
      </c>
      <c r="D142" s="120" t="s">
        <v>71</v>
      </c>
      <c r="E142" s="120" t="s">
        <v>130</v>
      </c>
      <c r="F142" s="120" t="s">
        <v>131</v>
      </c>
      <c r="G142" s="120" t="s">
        <v>288</v>
      </c>
      <c r="H142" s="120" t="s">
        <v>289</v>
      </c>
      <c r="I142" s="24">
        <v>40000</v>
      </c>
      <c r="J142" s="24">
        <v>40000</v>
      </c>
      <c r="K142" s="24">
        <v>40000</v>
      </c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ht="18.75" customHeight="1" spans="1:23">
      <c r="A143" s="120" t="s">
        <v>314</v>
      </c>
      <c r="B143" s="120" t="s">
        <v>372</v>
      </c>
      <c r="C143" s="22" t="s">
        <v>371</v>
      </c>
      <c r="D143" s="120" t="s">
        <v>71</v>
      </c>
      <c r="E143" s="120" t="s">
        <v>130</v>
      </c>
      <c r="F143" s="120" t="s">
        <v>131</v>
      </c>
      <c r="G143" s="120" t="s">
        <v>265</v>
      </c>
      <c r="H143" s="120" t="s">
        <v>266</v>
      </c>
      <c r="I143" s="24">
        <v>40000</v>
      </c>
      <c r="J143" s="24">
        <v>40000</v>
      </c>
      <c r="K143" s="24">
        <v>40000</v>
      </c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ht="18.75" customHeight="1" spans="1:23">
      <c r="A144" s="25"/>
      <c r="B144" s="25"/>
      <c r="C144" s="22" t="s">
        <v>373</v>
      </c>
      <c r="D144" s="25"/>
      <c r="E144" s="25"/>
      <c r="F144" s="25"/>
      <c r="G144" s="25"/>
      <c r="H144" s="25"/>
      <c r="I144" s="24">
        <v>100000</v>
      </c>
      <c r="J144" s="24">
        <v>100000</v>
      </c>
      <c r="K144" s="24">
        <v>100000</v>
      </c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ht="18.75" customHeight="1" spans="1:23">
      <c r="A145" s="120" t="s">
        <v>314</v>
      </c>
      <c r="B145" s="120" t="s">
        <v>374</v>
      </c>
      <c r="C145" s="22" t="s">
        <v>373</v>
      </c>
      <c r="D145" s="120" t="s">
        <v>71</v>
      </c>
      <c r="E145" s="120" t="s">
        <v>124</v>
      </c>
      <c r="F145" s="120" t="s">
        <v>125</v>
      </c>
      <c r="G145" s="120" t="s">
        <v>257</v>
      </c>
      <c r="H145" s="120" t="s">
        <v>258</v>
      </c>
      <c r="I145" s="24">
        <v>30000</v>
      </c>
      <c r="J145" s="24">
        <v>30000</v>
      </c>
      <c r="K145" s="24">
        <v>30000</v>
      </c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ht="18.75" customHeight="1" spans="1:23">
      <c r="A146" s="120" t="s">
        <v>314</v>
      </c>
      <c r="B146" s="120" t="s">
        <v>374</v>
      </c>
      <c r="C146" s="22" t="s">
        <v>373</v>
      </c>
      <c r="D146" s="120" t="s">
        <v>71</v>
      </c>
      <c r="E146" s="120" t="s">
        <v>124</v>
      </c>
      <c r="F146" s="120" t="s">
        <v>125</v>
      </c>
      <c r="G146" s="120" t="s">
        <v>316</v>
      </c>
      <c r="H146" s="120" t="s">
        <v>317</v>
      </c>
      <c r="I146" s="24">
        <v>40000</v>
      </c>
      <c r="J146" s="24">
        <v>40000</v>
      </c>
      <c r="K146" s="24">
        <v>40000</v>
      </c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ht="18.75" customHeight="1" spans="1:23">
      <c r="A147" s="120" t="s">
        <v>314</v>
      </c>
      <c r="B147" s="120" t="s">
        <v>374</v>
      </c>
      <c r="C147" s="22" t="s">
        <v>373</v>
      </c>
      <c r="D147" s="120" t="s">
        <v>71</v>
      </c>
      <c r="E147" s="120" t="s">
        <v>124</v>
      </c>
      <c r="F147" s="120" t="s">
        <v>125</v>
      </c>
      <c r="G147" s="120" t="s">
        <v>275</v>
      </c>
      <c r="H147" s="120" t="s">
        <v>276</v>
      </c>
      <c r="I147" s="24">
        <v>20000</v>
      </c>
      <c r="J147" s="24">
        <v>20000</v>
      </c>
      <c r="K147" s="24">
        <v>20000</v>
      </c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ht="18.75" customHeight="1" spans="1:23">
      <c r="A148" s="120" t="s">
        <v>314</v>
      </c>
      <c r="B148" s="120" t="s">
        <v>374</v>
      </c>
      <c r="C148" s="22" t="s">
        <v>373</v>
      </c>
      <c r="D148" s="120" t="s">
        <v>71</v>
      </c>
      <c r="E148" s="120" t="s">
        <v>124</v>
      </c>
      <c r="F148" s="120" t="s">
        <v>125</v>
      </c>
      <c r="G148" s="120" t="s">
        <v>265</v>
      </c>
      <c r="H148" s="120" t="s">
        <v>266</v>
      </c>
      <c r="I148" s="24">
        <v>10000</v>
      </c>
      <c r="J148" s="24">
        <v>10000</v>
      </c>
      <c r="K148" s="24">
        <v>10000</v>
      </c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ht="18.75" customHeight="1" spans="1:23">
      <c r="A149" s="25"/>
      <c r="B149" s="25"/>
      <c r="C149" s="22" t="s">
        <v>375</v>
      </c>
      <c r="D149" s="25"/>
      <c r="E149" s="25"/>
      <c r="F149" s="25"/>
      <c r="G149" s="25"/>
      <c r="H149" s="25"/>
      <c r="I149" s="24">
        <v>130000</v>
      </c>
      <c r="J149" s="24">
        <v>130000</v>
      </c>
      <c r="K149" s="24">
        <v>130000</v>
      </c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ht="18.75" customHeight="1" spans="1:23">
      <c r="A150" s="120" t="s">
        <v>314</v>
      </c>
      <c r="B150" s="120" t="s">
        <v>376</v>
      </c>
      <c r="C150" s="22" t="s">
        <v>375</v>
      </c>
      <c r="D150" s="120" t="s">
        <v>71</v>
      </c>
      <c r="E150" s="120" t="s">
        <v>122</v>
      </c>
      <c r="F150" s="120" t="s">
        <v>123</v>
      </c>
      <c r="G150" s="120" t="s">
        <v>257</v>
      </c>
      <c r="H150" s="120" t="s">
        <v>258</v>
      </c>
      <c r="I150" s="24">
        <v>30000</v>
      </c>
      <c r="J150" s="24">
        <v>30000</v>
      </c>
      <c r="K150" s="24">
        <v>30000</v>
      </c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ht="18.75" customHeight="1" spans="1:23">
      <c r="A151" s="120" t="s">
        <v>314</v>
      </c>
      <c r="B151" s="120" t="s">
        <v>376</v>
      </c>
      <c r="C151" s="22" t="s">
        <v>375</v>
      </c>
      <c r="D151" s="120" t="s">
        <v>71</v>
      </c>
      <c r="E151" s="120" t="s">
        <v>122</v>
      </c>
      <c r="F151" s="120" t="s">
        <v>123</v>
      </c>
      <c r="G151" s="120" t="s">
        <v>316</v>
      </c>
      <c r="H151" s="120" t="s">
        <v>317</v>
      </c>
      <c r="I151" s="24">
        <v>37000</v>
      </c>
      <c r="J151" s="24">
        <v>37000</v>
      </c>
      <c r="K151" s="24">
        <v>37000</v>
      </c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ht="18.75" customHeight="1" spans="1:23">
      <c r="A152" s="120" t="s">
        <v>314</v>
      </c>
      <c r="B152" s="120" t="s">
        <v>376</v>
      </c>
      <c r="C152" s="22" t="s">
        <v>375</v>
      </c>
      <c r="D152" s="120" t="s">
        <v>71</v>
      </c>
      <c r="E152" s="120" t="s">
        <v>122</v>
      </c>
      <c r="F152" s="120" t="s">
        <v>123</v>
      </c>
      <c r="G152" s="120" t="s">
        <v>320</v>
      </c>
      <c r="H152" s="120" t="s">
        <v>321</v>
      </c>
      <c r="I152" s="24">
        <v>20000</v>
      </c>
      <c r="J152" s="24">
        <v>20000</v>
      </c>
      <c r="K152" s="24">
        <v>20000</v>
      </c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ht="18.75" customHeight="1" spans="1:23">
      <c r="A153" s="120" t="s">
        <v>314</v>
      </c>
      <c r="B153" s="120" t="s">
        <v>376</v>
      </c>
      <c r="C153" s="22" t="s">
        <v>375</v>
      </c>
      <c r="D153" s="120" t="s">
        <v>71</v>
      </c>
      <c r="E153" s="120" t="s">
        <v>122</v>
      </c>
      <c r="F153" s="120" t="s">
        <v>123</v>
      </c>
      <c r="G153" s="120" t="s">
        <v>288</v>
      </c>
      <c r="H153" s="120" t="s">
        <v>289</v>
      </c>
      <c r="I153" s="24">
        <v>30000</v>
      </c>
      <c r="J153" s="24">
        <v>30000</v>
      </c>
      <c r="K153" s="24">
        <v>30000</v>
      </c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ht="18.75" customHeight="1" spans="1:23">
      <c r="A154" s="120" t="s">
        <v>314</v>
      </c>
      <c r="B154" s="120" t="s">
        <v>376</v>
      </c>
      <c r="C154" s="22" t="s">
        <v>375</v>
      </c>
      <c r="D154" s="120" t="s">
        <v>71</v>
      </c>
      <c r="E154" s="120" t="s">
        <v>122</v>
      </c>
      <c r="F154" s="120" t="s">
        <v>123</v>
      </c>
      <c r="G154" s="120" t="s">
        <v>265</v>
      </c>
      <c r="H154" s="120" t="s">
        <v>266</v>
      </c>
      <c r="I154" s="24">
        <v>13000</v>
      </c>
      <c r="J154" s="24">
        <v>13000</v>
      </c>
      <c r="K154" s="24">
        <v>13000</v>
      </c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ht="18.75" customHeight="1" spans="1:23">
      <c r="A155" s="35" t="s">
        <v>144</v>
      </c>
      <c r="B155" s="36"/>
      <c r="C155" s="36"/>
      <c r="D155" s="36"/>
      <c r="E155" s="36"/>
      <c r="F155" s="36"/>
      <c r="G155" s="36"/>
      <c r="H155" s="37"/>
      <c r="I155" s="24">
        <v>12560123.32</v>
      </c>
      <c r="J155" s="24">
        <v>12170000</v>
      </c>
      <c r="K155" s="24">
        <v>12170000</v>
      </c>
      <c r="L155" s="24"/>
      <c r="M155" s="24"/>
      <c r="N155" s="24"/>
      <c r="O155" s="24"/>
      <c r="P155" s="24"/>
      <c r="Q155" s="24"/>
      <c r="R155" s="24">
        <v>390123.32</v>
      </c>
      <c r="S155" s="24"/>
      <c r="T155" s="24"/>
      <c r="U155" s="24"/>
      <c r="V155" s="24"/>
      <c r="W155" s="24">
        <v>390123.32</v>
      </c>
    </row>
  </sheetData>
  <mergeCells count="28">
    <mergeCell ref="A3:W3"/>
    <mergeCell ref="A4:H4"/>
    <mergeCell ref="J5:M5"/>
    <mergeCell ref="N5:P5"/>
    <mergeCell ref="R5:W5"/>
    <mergeCell ref="A155:H15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1"/>
  <sheetViews>
    <sheetView showZeros="0" tabSelected="1" workbookViewId="0">
      <pane ySplit="1" topLeftCell="A89" activePane="bottomLeft" state="frozen"/>
      <selection/>
      <selection pane="bottomLeft" activeCell="H90" sqref="H90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377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"单位名称："&amp;"临沧市农业农村局机关"</f>
        <v>单位名称：临沧市农业农村局机关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378</v>
      </c>
      <c r="B5" s="46" t="s">
        <v>379</v>
      </c>
      <c r="C5" s="46" t="s">
        <v>380</v>
      </c>
      <c r="D5" s="46" t="s">
        <v>381</v>
      </c>
      <c r="E5" s="46" t="s">
        <v>382</v>
      </c>
      <c r="F5" s="53" t="s">
        <v>383</v>
      </c>
      <c r="G5" s="46" t="s">
        <v>384</v>
      </c>
      <c r="H5" s="53" t="s">
        <v>385</v>
      </c>
      <c r="I5" s="53" t="s">
        <v>386</v>
      </c>
      <c r="J5" s="46" t="s">
        <v>387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4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18" t="s">
        <v>367</v>
      </c>
      <c r="B8" s="22" t="s">
        <v>388</v>
      </c>
      <c r="C8" s="22" t="s">
        <v>389</v>
      </c>
      <c r="D8" s="22" t="s">
        <v>390</v>
      </c>
      <c r="E8" s="34" t="s">
        <v>391</v>
      </c>
      <c r="F8" s="22" t="s">
        <v>392</v>
      </c>
      <c r="G8" s="34" t="s">
        <v>393</v>
      </c>
      <c r="H8" s="22" t="s">
        <v>394</v>
      </c>
      <c r="I8" s="22" t="s">
        <v>395</v>
      </c>
      <c r="J8" s="34" t="s">
        <v>396</v>
      </c>
    </row>
    <row r="9" ht="18.75" customHeight="1" spans="1:10">
      <c r="A9" s="218" t="s">
        <v>367</v>
      </c>
      <c r="B9" s="22" t="s">
        <v>388</v>
      </c>
      <c r="C9" s="22" t="s">
        <v>389</v>
      </c>
      <c r="D9" s="22" t="s">
        <v>397</v>
      </c>
      <c r="E9" s="34" t="s">
        <v>398</v>
      </c>
      <c r="F9" s="22" t="s">
        <v>392</v>
      </c>
      <c r="G9" s="34" t="s">
        <v>399</v>
      </c>
      <c r="H9" s="22" t="s">
        <v>400</v>
      </c>
      <c r="I9" s="22" t="s">
        <v>395</v>
      </c>
      <c r="J9" s="34" t="s">
        <v>401</v>
      </c>
    </row>
    <row r="10" ht="18.75" customHeight="1" spans="1:10">
      <c r="A10" s="218" t="s">
        <v>367</v>
      </c>
      <c r="B10" s="22" t="s">
        <v>388</v>
      </c>
      <c r="C10" s="22" t="s">
        <v>389</v>
      </c>
      <c r="D10" s="22" t="s">
        <v>397</v>
      </c>
      <c r="E10" s="34" t="s">
        <v>402</v>
      </c>
      <c r="F10" s="22" t="s">
        <v>392</v>
      </c>
      <c r="G10" s="34" t="s">
        <v>399</v>
      </c>
      <c r="H10" s="22" t="s">
        <v>400</v>
      </c>
      <c r="I10" s="22" t="s">
        <v>395</v>
      </c>
      <c r="J10" s="34" t="s">
        <v>403</v>
      </c>
    </row>
    <row r="11" ht="18.75" customHeight="1" spans="1:10">
      <c r="A11" s="218" t="s">
        <v>367</v>
      </c>
      <c r="B11" s="22" t="s">
        <v>388</v>
      </c>
      <c r="C11" s="22" t="s">
        <v>404</v>
      </c>
      <c r="D11" s="22" t="s">
        <v>405</v>
      </c>
      <c r="E11" s="34" t="s">
        <v>406</v>
      </c>
      <c r="F11" s="22" t="s">
        <v>392</v>
      </c>
      <c r="G11" s="34" t="s">
        <v>407</v>
      </c>
      <c r="H11" s="22" t="s">
        <v>408</v>
      </c>
      <c r="I11" s="22" t="s">
        <v>395</v>
      </c>
      <c r="J11" s="34" t="s">
        <v>409</v>
      </c>
    </row>
    <row r="12" ht="18.75" customHeight="1" spans="1:10">
      <c r="A12" s="218" t="s">
        <v>367</v>
      </c>
      <c r="B12" s="22" t="s">
        <v>388</v>
      </c>
      <c r="C12" s="22" t="s">
        <v>410</v>
      </c>
      <c r="D12" s="22" t="s">
        <v>411</v>
      </c>
      <c r="E12" s="34" t="s">
        <v>412</v>
      </c>
      <c r="F12" s="22" t="s">
        <v>392</v>
      </c>
      <c r="G12" s="34" t="s">
        <v>413</v>
      </c>
      <c r="H12" s="22" t="s">
        <v>400</v>
      </c>
      <c r="I12" s="22" t="s">
        <v>395</v>
      </c>
      <c r="J12" s="34" t="s">
        <v>414</v>
      </c>
    </row>
    <row r="13" ht="18.75" customHeight="1" spans="1:10">
      <c r="A13" s="218" t="s">
        <v>358</v>
      </c>
      <c r="B13" s="22" t="s">
        <v>415</v>
      </c>
      <c r="C13" s="22" t="s">
        <v>389</v>
      </c>
      <c r="D13" s="22" t="s">
        <v>390</v>
      </c>
      <c r="E13" s="34" t="s">
        <v>416</v>
      </c>
      <c r="F13" s="22" t="s">
        <v>392</v>
      </c>
      <c r="G13" s="34" t="s">
        <v>417</v>
      </c>
      <c r="H13" s="22" t="s">
        <v>418</v>
      </c>
      <c r="I13" s="22" t="s">
        <v>395</v>
      </c>
      <c r="J13" s="34" t="s">
        <v>419</v>
      </c>
    </row>
    <row r="14" ht="18.75" customHeight="1" spans="1:10">
      <c r="A14" s="218" t="s">
        <v>358</v>
      </c>
      <c r="B14" s="22" t="s">
        <v>415</v>
      </c>
      <c r="C14" s="22" t="s">
        <v>389</v>
      </c>
      <c r="D14" s="22" t="s">
        <v>390</v>
      </c>
      <c r="E14" s="34" t="s">
        <v>420</v>
      </c>
      <c r="F14" s="22" t="s">
        <v>392</v>
      </c>
      <c r="G14" s="34" t="s">
        <v>421</v>
      </c>
      <c r="H14" s="22" t="s">
        <v>418</v>
      </c>
      <c r="I14" s="22" t="s">
        <v>395</v>
      </c>
      <c r="J14" s="34" t="s">
        <v>422</v>
      </c>
    </row>
    <row r="15" ht="18.75" customHeight="1" spans="1:10">
      <c r="A15" s="218" t="s">
        <v>358</v>
      </c>
      <c r="B15" s="22" t="s">
        <v>415</v>
      </c>
      <c r="C15" s="22" t="s">
        <v>389</v>
      </c>
      <c r="D15" s="22" t="s">
        <v>390</v>
      </c>
      <c r="E15" s="34" t="s">
        <v>423</v>
      </c>
      <c r="F15" s="22" t="s">
        <v>392</v>
      </c>
      <c r="G15" s="34" t="s">
        <v>424</v>
      </c>
      <c r="H15" s="22" t="s">
        <v>418</v>
      </c>
      <c r="I15" s="22" t="s">
        <v>395</v>
      </c>
      <c r="J15" s="34" t="s">
        <v>425</v>
      </c>
    </row>
    <row r="16" ht="18.75" customHeight="1" spans="1:10">
      <c r="A16" s="218" t="s">
        <v>358</v>
      </c>
      <c r="B16" s="22" t="s">
        <v>415</v>
      </c>
      <c r="C16" s="22" t="s">
        <v>389</v>
      </c>
      <c r="D16" s="22" t="s">
        <v>390</v>
      </c>
      <c r="E16" s="34" t="s">
        <v>426</v>
      </c>
      <c r="F16" s="22" t="s">
        <v>392</v>
      </c>
      <c r="G16" s="34" t="s">
        <v>427</v>
      </c>
      <c r="H16" s="22" t="s">
        <v>418</v>
      </c>
      <c r="I16" s="22" t="s">
        <v>395</v>
      </c>
      <c r="J16" s="34" t="s">
        <v>428</v>
      </c>
    </row>
    <row r="17" ht="18.75" customHeight="1" spans="1:10">
      <c r="A17" s="218" t="s">
        <v>358</v>
      </c>
      <c r="B17" s="22" t="s">
        <v>415</v>
      </c>
      <c r="C17" s="22" t="s">
        <v>389</v>
      </c>
      <c r="D17" s="22" t="s">
        <v>390</v>
      </c>
      <c r="E17" s="34" t="s">
        <v>429</v>
      </c>
      <c r="F17" s="22" t="s">
        <v>392</v>
      </c>
      <c r="G17" s="34" t="s">
        <v>430</v>
      </c>
      <c r="H17" s="22" t="s">
        <v>431</v>
      </c>
      <c r="I17" s="22" t="s">
        <v>395</v>
      </c>
      <c r="J17" s="34" t="s">
        <v>432</v>
      </c>
    </row>
    <row r="18" ht="18.75" customHeight="1" spans="1:10">
      <c r="A18" s="218" t="s">
        <v>358</v>
      </c>
      <c r="B18" s="22" t="s">
        <v>415</v>
      </c>
      <c r="C18" s="22" t="s">
        <v>389</v>
      </c>
      <c r="D18" s="22" t="s">
        <v>390</v>
      </c>
      <c r="E18" s="34" t="s">
        <v>433</v>
      </c>
      <c r="F18" s="22" t="s">
        <v>392</v>
      </c>
      <c r="G18" s="34" t="s">
        <v>434</v>
      </c>
      <c r="H18" s="22" t="s">
        <v>431</v>
      </c>
      <c r="I18" s="22" t="s">
        <v>395</v>
      </c>
      <c r="J18" s="34" t="s">
        <v>435</v>
      </c>
    </row>
    <row r="19" ht="18.75" customHeight="1" spans="1:10">
      <c r="A19" s="218" t="s">
        <v>358</v>
      </c>
      <c r="B19" s="22" t="s">
        <v>415</v>
      </c>
      <c r="C19" s="22" t="s">
        <v>389</v>
      </c>
      <c r="D19" s="22" t="s">
        <v>390</v>
      </c>
      <c r="E19" s="34" t="s">
        <v>436</v>
      </c>
      <c r="F19" s="22" t="s">
        <v>392</v>
      </c>
      <c r="G19" s="34" t="s">
        <v>437</v>
      </c>
      <c r="H19" s="22" t="s">
        <v>418</v>
      </c>
      <c r="I19" s="22" t="s">
        <v>395</v>
      </c>
      <c r="J19" s="34" t="s">
        <v>438</v>
      </c>
    </row>
    <row r="20" ht="18.75" customHeight="1" spans="1:10">
      <c r="A20" s="218" t="s">
        <v>358</v>
      </c>
      <c r="B20" s="22" t="s">
        <v>415</v>
      </c>
      <c r="C20" s="22" t="s">
        <v>389</v>
      </c>
      <c r="D20" s="22" t="s">
        <v>390</v>
      </c>
      <c r="E20" s="34" t="s">
        <v>439</v>
      </c>
      <c r="F20" s="22" t="s">
        <v>392</v>
      </c>
      <c r="G20" s="34" t="s">
        <v>440</v>
      </c>
      <c r="H20" s="22" t="s">
        <v>418</v>
      </c>
      <c r="I20" s="22" t="s">
        <v>395</v>
      </c>
      <c r="J20" s="34" t="s">
        <v>441</v>
      </c>
    </row>
    <row r="21" ht="18.75" customHeight="1" spans="1:10">
      <c r="A21" s="218" t="s">
        <v>358</v>
      </c>
      <c r="B21" s="22" t="s">
        <v>415</v>
      </c>
      <c r="C21" s="22" t="s">
        <v>389</v>
      </c>
      <c r="D21" s="22" t="s">
        <v>397</v>
      </c>
      <c r="E21" s="34" t="s">
        <v>442</v>
      </c>
      <c r="F21" s="22" t="s">
        <v>392</v>
      </c>
      <c r="G21" s="34" t="s">
        <v>443</v>
      </c>
      <c r="H21" s="22" t="s">
        <v>394</v>
      </c>
      <c r="I21" s="22" t="s">
        <v>395</v>
      </c>
      <c r="J21" s="34" t="s">
        <v>444</v>
      </c>
    </row>
    <row r="22" ht="18.75" customHeight="1" spans="1:10">
      <c r="A22" s="218" t="s">
        <v>358</v>
      </c>
      <c r="B22" s="22" t="s">
        <v>415</v>
      </c>
      <c r="C22" s="22" t="s">
        <v>389</v>
      </c>
      <c r="D22" s="22" t="s">
        <v>397</v>
      </c>
      <c r="E22" s="34" t="s">
        <v>445</v>
      </c>
      <c r="F22" s="22" t="s">
        <v>392</v>
      </c>
      <c r="G22" s="34" t="s">
        <v>393</v>
      </c>
      <c r="H22" s="22" t="s">
        <v>394</v>
      </c>
      <c r="I22" s="22" t="s">
        <v>395</v>
      </c>
      <c r="J22" s="34" t="s">
        <v>446</v>
      </c>
    </row>
    <row r="23" ht="18.75" customHeight="1" spans="1:10">
      <c r="A23" s="218" t="s">
        <v>358</v>
      </c>
      <c r="B23" s="22" t="s">
        <v>415</v>
      </c>
      <c r="C23" s="22" t="s">
        <v>389</v>
      </c>
      <c r="D23" s="22" t="s">
        <v>397</v>
      </c>
      <c r="E23" s="34" t="s">
        <v>447</v>
      </c>
      <c r="F23" s="22" t="s">
        <v>392</v>
      </c>
      <c r="G23" s="34" t="s">
        <v>448</v>
      </c>
      <c r="H23" s="22" t="s">
        <v>394</v>
      </c>
      <c r="I23" s="22" t="s">
        <v>395</v>
      </c>
      <c r="J23" s="34" t="s">
        <v>449</v>
      </c>
    </row>
    <row r="24" ht="18.75" customHeight="1" spans="1:10">
      <c r="A24" s="218" t="s">
        <v>358</v>
      </c>
      <c r="B24" s="22" t="s">
        <v>415</v>
      </c>
      <c r="C24" s="22" t="s">
        <v>389</v>
      </c>
      <c r="D24" s="22" t="s">
        <v>397</v>
      </c>
      <c r="E24" s="34" t="s">
        <v>450</v>
      </c>
      <c r="F24" s="22" t="s">
        <v>392</v>
      </c>
      <c r="G24" s="34" t="s">
        <v>451</v>
      </c>
      <c r="H24" s="22" t="s">
        <v>394</v>
      </c>
      <c r="I24" s="22" t="s">
        <v>395</v>
      </c>
      <c r="J24" s="34" t="s">
        <v>452</v>
      </c>
    </row>
    <row r="25" ht="18.75" customHeight="1" spans="1:10">
      <c r="A25" s="218" t="s">
        <v>358</v>
      </c>
      <c r="B25" s="22" t="s">
        <v>415</v>
      </c>
      <c r="C25" s="22" t="s">
        <v>389</v>
      </c>
      <c r="D25" s="22" t="s">
        <v>397</v>
      </c>
      <c r="E25" s="34" t="s">
        <v>453</v>
      </c>
      <c r="F25" s="22" t="s">
        <v>392</v>
      </c>
      <c r="G25" s="34" t="s">
        <v>454</v>
      </c>
      <c r="H25" s="22" t="s">
        <v>394</v>
      </c>
      <c r="I25" s="22" t="s">
        <v>395</v>
      </c>
      <c r="J25" s="34" t="s">
        <v>455</v>
      </c>
    </row>
    <row r="26" ht="18.75" customHeight="1" spans="1:10">
      <c r="A26" s="218" t="s">
        <v>358</v>
      </c>
      <c r="B26" s="22" t="s">
        <v>415</v>
      </c>
      <c r="C26" s="22" t="s">
        <v>389</v>
      </c>
      <c r="D26" s="22" t="s">
        <v>397</v>
      </c>
      <c r="E26" s="34" t="s">
        <v>456</v>
      </c>
      <c r="F26" s="22" t="s">
        <v>392</v>
      </c>
      <c r="G26" s="34" t="s">
        <v>457</v>
      </c>
      <c r="H26" s="22" t="s">
        <v>394</v>
      </c>
      <c r="I26" s="22" t="s">
        <v>395</v>
      </c>
      <c r="J26" s="34" t="s">
        <v>458</v>
      </c>
    </row>
    <row r="27" ht="18.75" customHeight="1" spans="1:10">
      <c r="A27" s="218" t="s">
        <v>358</v>
      </c>
      <c r="B27" s="22" t="s">
        <v>415</v>
      </c>
      <c r="C27" s="22" t="s">
        <v>404</v>
      </c>
      <c r="D27" s="22" t="s">
        <v>405</v>
      </c>
      <c r="E27" s="34" t="s">
        <v>459</v>
      </c>
      <c r="F27" s="22" t="s">
        <v>392</v>
      </c>
      <c r="G27" s="34" t="s">
        <v>460</v>
      </c>
      <c r="H27" s="22" t="s">
        <v>400</v>
      </c>
      <c r="I27" s="22" t="s">
        <v>395</v>
      </c>
      <c r="J27" s="34" t="s">
        <v>461</v>
      </c>
    </row>
    <row r="28" ht="18.75" customHeight="1" spans="1:10">
      <c r="A28" s="218" t="s">
        <v>358</v>
      </c>
      <c r="B28" s="22" t="s">
        <v>415</v>
      </c>
      <c r="C28" s="22" t="s">
        <v>404</v>
      </c>
      <c r="D28" s="22" t="s">
        <v>405</v>
      </c>
      <c r="E28" s="34" t="s">
        <v>462</v>
      </c>
      <c r="F28" s="22" t="s">
        <v>392</v>
      </c>
      <c r="G28" s="34" t="s">
        <v>463</v>
      </c>
      <c r="H28" s="22" t="s">
        <v>400</v>
      </c>
      <c r="I28" s="22" t="s">
        <v>395</v>
      </c>
      <c r="J28" s="34" t="s">
        <v>464</v>
      </c>
    </row>
    <row r="29" ht="18.75" customHeight="1" spans="1:10">
      <c r="A29" s="218" t="s">
        <v>358</v>
      </c>
      <c r="B29" s="22" t="s">
        <v>415</v>
      </c>
      <c r="C29" s="22" t="s">
        <v>404</v>
      </c>
      <c r="D29" s="22" t="s">
        <v>465</v>
      </c>
      <c r="E29" s="34" t="s">
        <v>466</v>
      </c>
      <c r="F29" s="22" t="s">
        <v>392</v>
      </c>
      <c r="G29" s="34" t="s">
        <v>467</v>
      </c>
      <c r="H29" s="22" t="s">
        <v>400</v>
      </c>
      <c r="I29" s="22" t="s">
        <v>395</v>
      </c>
      <c r="J29" s="34" t="s">
        <v>468</v>
      </c>
    </row>
    <row r="30" ht="18.75" customHeight="1" spans="1:10">
      <c r="A30" s="218" t="s">
        <v>358</v>
      </c>
      <c r="B30" s="22" t="s">
        <v>415</v>
      </c>
      <c r="C30" s="22" t="s">
        <v>404</v>
      </c>
      <c r="D30" s="22" t="s">
        <v>465</v>
      </c>
      <c r="E30" s="34" t="s">
        <v>469</v>
      </c>
      <c r="F30" s="22" t="s">
        <v>392</v>
      </c>
      <c r="G30" s="34" t="s">
        <v>470</v>
      </c>
      <c r="H30" s="22" t="s">
        <v>400</v>
      </c>
      <c r="I30" s="22" t="s">
        <v>395</v>
      </c>
      <c r="J30" s="34" t="s">
        <v>471</v>
      </c>
    </row>
    <row r="31" ht="18.75" customHeight="1" spans="1:10">
      <c r="A31" s="218" t="s">
        <v>358</v>
      </c>
      <c r="B31" s="22" t="s">
        <v>415</v>
      </c>
      <c r="C31" s="22" t="s">
        <v>404</v>
      </c>
      <c r="D31" s="22" t="s">
        <v>472</v>
      </c>
      <c r="E31" s="34" t="s">
        <v>473</v>
      </c>
      <c r="F31" s="22" t="s">
        <v>392</v>
      </c>
      <c r="G31" s="34" t="s">
        <v>413</v>
      </c>
      <c r="H31" s="22" t="s">
        <v>400</v>
      </c>
      <c r="I31" s="22" t="s">
        <v>395</v>
      </c>
      <c r="J31" s="34" t="s">
        <v>474</v>
      </c>
    </row>
    <row r="32" ht="18.75" customHeight="1" spans="1:10">
      <c r="A32" s="218" t="s">
        <v>358</v>
      </c>
      <c r="B32" s="22" t="s">
        <v>415</v>
      </c>
      <c r="C32" s="22" t="s">
        <v>404</v>
      </c>
      <c r="D32" s="22" t="s">
        <v>472</v>
      </c>
      <c r="E32" s="34" t="s">
        <v>475</v>
      </c>
      <c r="F32" s="22" t="s">
        <v>392</v>
      </c>
      <c r="G32" s="34" t="s">
        <v>476</v>
      </c>
      <c r="H32" s="22" t="s">
        <v>400</v>
      </c>
      <c r="I32" s="22" t="s">
        <v>395</v>
      </c>
      <c r="J32" s="34" t="s">
        <v>477</v>
      </c>
    </row>
    <row r="33" ht="18.75" customHeight="1" spans="1:10">
      <c r="A33" s="218" t="s">
        <v>358</v>
      </c>
      <c r="B33" s="22" t="s">
        <v>415</v>
      </c>
      <c r="C33" s="22" t="s">
        <v>404</v>
      </c>
      <c r="D33" s="22" t="s">
        <v>472</v>
      </c>
      <c r="E33" s="34" t="s">
        <v>478</v>
      </c>
      <c r="F33" s="22" t="s">
        <v>392</v>
      </c>
      <c r="G33" s="34" t="s">
        <v>479</v>
      </c>
      <c r="H33" s="22" t="s">
        <v>400</v>
      </c>
      <c r="I33" s="22" t="s">
        <v>395</v>
      </c>
      <c r="J33" s="34" t="s">
        <v>480</v>
      </c>
    </row>
    <row r="34" ht="18.75" customHeight="1" spans="1:10">
      <c r="A34" s="218" t="s">
        <v>358</v>
      </c>
      <c r="B34" s="22" t="s">
        <v>415</v>
      </c>
      <c r="C34" s="22" t="s">
        <v>404</v>
      </c>
      <c r="D34" s="22" t="s">
        <v>472</v>
      </c>
      <c r="E34" s="34" t="s">
        <v>481</v>
      </c>
      <c r="F34" s="22" t="s">
        <v>392</v>
      </c>
      <c r="G34" s="34" t="s">
        <v>482</v>
      </c>
      <c r="H34" s="22" t="s">
        <v>400</v>
      </c>
      <c r="I34" s="22" t="s">
        <v>395</v>
      </c>
      <c r="J34" s="34" t="s">
        <v>483</v>
      </c>
    </row>
    <row r="35" ht="18.75" customHeight="1" spans="1:10">
      <c r="A35" s="218" t="s">
        <v>358</v>
      </c>
      <c r="B35" s="22" t="s">
        <v>415</v>
      </c>
      <c r="C35" s="22" t="s">
        <v>410</v>
      </c>
      <c r="D35" s="22" t="s">
        <v>411</v>
      </c>
      <c r="E35" s="34" t="s">
        <v>412</v>
      </c>
      <c r="F35" s="22" t="s">
        <v>392</v>
      </c>
      <c r="G35" s="34" t="s">
        <v>413</v>
      </c>
      <c r="H35" s="22" t="s">
        <v>400</v>
      </c>
      <c r="I35" s="22" t="s">
        <v>395</v>
      </c>
      <c r="J35" s="34" t="s">
        <v>414</v>
      </c>
    </row>
    <row r="36" ht="18.75" customHeight="1" spans="1:10">
      <c r="A36" s="218" t="s">
        <v>332</v>
      </c>
      <c r="B36" s="22" t="s">
        <v>484</v>
      </c>
      <c r="C36" s="22" t="s">
        <v>389</v>
      </c>
      <c r="D36" s="22" t="s">
        <v>390</v>
      </c>
      <c r="E36" s="34" t="s">
        <v>485</v>
      </c>
      <c r="F36" s="22" t="s">
        <v>392</v>
      </c>
      <c r="G36" s="34" t="s">
        <v>486</v>
      </c>
      <c r="H36" s="22" t="s">
        <v>418</v>
      </c>
      <c r="I36" s="22" t="s">
        <v>395</v>
      </c>
      <c r="J36" s="34" t="s">
        <v>487</v>
      </c>
    </row>
    <row r="37" ht="18.75" customHeight="1" spans="1:10">
      <c r="A37" s="218" t="s">
        <v>332</v>
      </c>
      <c r="B37" s="22" t="s">
        <v>484</v>
      </c>
      <c r="C37" s="22" t="s">
        <v>389</v>
      </c>
      <c r="D37" s="22" t="s">
        <v>397</v>
      </c>
      <c r="E37" s="34" t="s">
        <v>488</v>
      </c>
      <c r="F37" s="22" t="s">
        <v>392</v>
      </c>
      <c r="G37" s="34" t="s">
        <v>489</v>
      </c>
      <c r="H37" s="22" t="s">
        <v>400</v>
      </c>
      <c r="I37" s="22" t="s">
        <v>395</v>
      </c>
      <c r="J37" s="34" t="s">
        <v>490</v>
      </c>
    </row>
    <row r="38" ht="18.75" customHeight="1" spans="1:10">
      <c r="A38" s="218" t="s">
        <v>332</v>
      </c>
      <c r="B38" s="22" t="s">
        <v>484</v>
      </c>
      <c r="C38" s="22" t="s">
        <v>389</v>
      </c>
      <c r="D38" s="22" t="s">
        <v>397</v>
      </c>
      <c r="E38" s="34" t="s">
        <v>491</v>
      </c>
      <c r="F38" s="22" t="s">
        <v>392</v>
      </c>
      <c r="G38" s="34" t="s">
        <v>492</v>
      </c>
      <c r="H38" s="22" t="s">
        <v>400</v>
      </c>
      <c r="I38" s="22" t="s">
        <v>395</v>
      </c>
      <c r="J38" s="34" t="s">
        <v>493</v>
      </c>
    </row>
    <row r="39" ht="18.75" customHeight="1" spans="1:10">
      <c r="A39" s="218" t="s">
        <v>332</v>
      </c>
      <c r="B39" s="22" t="s">
        <v>484</v>
      </c>
      <c r="C39" s="22" t="s">
        <v>404</v>
      </c>
      <c r="D39" s="22" t="s">
        <v>405</v>
      </c>
      <c r="E39" s="34" t="s">
        <v>494</v>
      </c>
      <c r="F39" s="22" t="s">
        <v>392</v>
      </c>
      <c r="G39" s="34" t="s">
        <v>190</v>
      </c>
      <c r="H39" s="22" t="s">
        <v>394</v>
      </c>
      <c r="I39" s="22" t="s">
        <v>395</v>
      </c>
      <c r="J39" s="34" t="s">
        <v>495</v>
      </c>
    </row>
    <row r="40" ht="18.75" customHeight="1" spans="1:10">
      <c r="A40" s="218" t="s">
        <v>332</v>
      </c>
      <c r="B40" s="22" t="s">
        <v>484</v>
      </c>
      <c r="C40" s="22" t="s">
        <v>410</v>
      </c>
      <c r="D40" s="22" t="s">
        <v>411</v>
      </c>
      <c r="E40" s="34" t="s">
        <v>412</v>
      </c>
      <c r="F40" s="22" t="s">
        <v>392</v>
      </c>
      <c r="G40" s="34" t="s">
        <v>413</v>
      </c>
      <c r="H40" s="22" t="s">
        <v>400</v>
      </c>
      <c r="I40" s="22" t="s">
        <v>395</v>
      </c>
      <c r="J40" s="34" t="s">
        <v>414</v>
      </c>
    </row>
    <row r="41" ht="18.75" customHeight="1" spans="1:10">
      <c r="A41" s="218" t="s">
        <v>313</v>
      </c>
      <c r="B41" s="22" t="s">
        <v>496</v>
      </c>
      <c r="C41" s="22" t="s">
        <v>389</v>
      </c>
      <c r="D41" s="22" t="s">
        <v>390</v>
      </c>
      <c r="E41" s="34" t="s">
        <v>497</v>
      </c>
      <c r="F41" s="22" t="s">
        <v>392</v>
      </c>
      <c r="G41" s="34" t="s">
        <v>498</v>
      </c>
      <c r="H41" s="22" t="s">
        <v>394</v>
      </c>
      <c r="I41" s="22" t="s">
        <v>395</v>
      </c>
      <c r="J41" s="34" t="s">
        <v>499</v>
      </c>
    </row>
    <row r="42" ht="18.75" customHeight="1" spans="1:10">
      <c r="A42" s="218" t="s">
        <v>313</v>
      </c>
      <c r="B42" s="22" t="s">
        <v>496</v>
      </c>
      <c r="C42" s="22" t="s">
        <v>389</v>
      </c>
      <c r="D42" s="22" t="s">
        <v>397</v>
      </c>
      <c r="E42" s="34" t="s">
        <v>500</v>
      </c>
      <c r="F42" s="22" t="s">
        <v>501</v>
      </c>
      <c r="G42" s="34" t="s">
        <v>440</v>
      </c>
      <c r="H42" s="22" t="s">
        <v>400</v>
      </c>
      <c r="I42" s="22" t="s">
        <v>395</v>
      </c>
      <c r="J42" s="34" t="s">
        <v>502</v>
      </c>
    </row>
    <row r="43" ht="18.75" customHeight="1" spans="1:10">
      <c r="A43" s="218" t="s">
        <v>313</v>
      </c>
      <c r="B43" s="22" t="s">
        <v>496</v>
      </c>
      <c r="C43" s="22" t="s">
        <v>404</v>
      </c>
      <c r="D43" s="22" t="s">
        <v>472</v>
      </c>
      <c r="E43" s="34" t="s">
        <v>503</v>
      </c>
      <c r="F43" s="22" t="s">
        <v>392</v>
      </c>
      <c r="G43" s="34" t="s">
        <v>492</v>
      </c>
      <c r="H43" s="22" t="s">
        <v>400</v>
      </c>
      <c r="I43" s="22" t="s">
        <v>395</v>
      </c>
      <c r="J43" s="34" t="s">
        <v>504</v>
      </c>
    </row>
    <row r="44" ht="18.75" customHeight="1" spans="1:10">
      <c r="A44" s="218" t="s">
        <v>313</v>
      </c>
      <c r="B44" s="22" t="s">
        <v>496</v>
      </c>
      <c r="C44" s="22" t="s">
        <v>404</v>
      </c>
      <c r="D44" s="22" t="s">
        <v>472</v>
      </c>
      <c r="E44" s="34" t="s">
        <v>505</v>
      </c>
      <c r="F44" s="22" t="s">
        <v>501</v>
      </c>
      <c r="G44" s="34" t="s">
        <v>399</v>
      </c>
      <c r="H44" s="22" t="s">
        <v>400</v>
      </c>
      <c r="I44" s="22" t="s">
        <v>395</v>
      </c>
      <c r="J44" s="34" t="s">
        <v>506</v>
      </c>
    </row>
    <row r="45" ht="18.75" customHeight="1" spans="1:10">
      <c r="A45" s="218" t="s">
        <v>313</v>
      </c>
      <c r="B45" s="22" t="s">
        <v>496</v>
      </c>
      <c r="C45" s="22" t="s">
        <v>410</v>
      </c>
      <c r="D45" s="22" t="s">
        <v>411</v>
      </c>
      <c r="E45" s="34" t="s">
        <v>412</v>
      </c>
      <c r="F45" s="22" t="s">
        <v>392</v>
      </c>
      <c r="G45" s="34" t="s">
        <v>413</v>
      </c>
      <c r="H45" s="22" t="s">
        <v>400</v>
      </c>
      <c r="I45" s="22" t="s">
        <v>395</v>
      </c>
      <c r="J45" s="34" t="s">
        <v>414</v>
      </c>
    </row>
    <row r="46" ht="18.75" customHeight="1" spans="1:10">
      <c r="A46" s="218" t="s">
        <v>340</v>
      </c>
      <c r="B46" s="22" t="s">
        <v>507</v>
      </c>
      <c r="C46" s="22" t="s">
        <v>389</v>
      </c>
      <c r="D46" s="22" t="s">
        <v>390</v>
      </c>
      <c r="E46" s="34" t="s">
        <v>508</v>
      </c>
      <c r="F46" s="22" t="s">
        <v>392</v>
      </c>
      <c r="G46" s="34" t="s">
        <v>509</v>
      </c>
      <c r="H46" s="22" t="s">
        <v>510</v>
      </c>
      <c r="I46" s="22" t="s">
        <v>395</v>
      </c>
      <c r="J46" s="34" t="s">
        <v>511</v>
      </c>
    </row>
    <row r="47" ht="18.75" customHeight="1" spans="1:10">
      <c r="A47" s="218" t="s">
        <v>340</v>
      </c>
      <c r="B47" s="22" t="s">
        <v>507</v>
      </c>
      <c r="C47" s="22" t="s">
        <v>389</v>
      </c>
      <c r="D47" s="22" t="s">
        <v>390</v>
      </c>
      <c r="E47" s="34" t="s">
        <v>512</v>
      </c>
      <c r="F47" s="22" t="s">
        <v>392</v>
      </c>
      <c r="G47" s="34" t="s">
        <v>513</v>
      </c>
      <c r="H47" s="22" t="s">
        <v>510</v>
      </c>
      <c r="I47" s="22" t="s">
        <v>395</v>
      </c>
      <c r="J47" s="34" t="s">
        <v>514</v>
      </c>
    </row>
    <row r="48" ht="18.75" customHeight="1" spans="1:10">
      <c r="A48" s="218" t="s">
        <v>340</v>
      </c>
      <c r="B48" s="22" t="s">
        <v>507</v>
      </c>
      <c r="C48" s="22" t="s">
        <v>389</v>
      </c>
      <c r="D48" s="22" t="s">
        <v>390</v>
      </c>
      <c r="E48" s="34" t="s">
        <v>515</v>
      </c>
      <c r="F48" s="22" t="s">
        <v>392</v>
      </c>
      <c r="G48" s="34" t="s">
        <v>516</v>
      </c>
      <c r="H48" s="22" t="s">
        <v>510</v>
      </c>
      <c r="I48" s="22" t="s">
        <v>395</v>
      </c>
      <c r="J48" s="34" t="s">
        <v>517</v>
      </c>
    </row>
    <row r="49" ht="18.75" customHeight="1" spans="1:10">
      <c r="A49" s="218" t="s">
        <v>340</v>
      </c>
      <c r="B49" s="22" t="s">
        <v>507</v>
      </c>
      <c r="C49" s="22" t="s">
        <v>404</v>
      </c>
      <c r="D49" s="22" t="s">
        <v>465</v>
      </c>
      <c r="E49" s="34" t="s">
        <v>518</v>
      </c>
      <c r="F49" s="22" t="s">
        <v>501</v>
      </c>
      <c r="G49" s="34" t="s">
        <v>519</v>
      </c>
      <c r="H49" s="22"/>
      <c r="I49" s="22" t="s">
        <v>520</v>
      </c>
      <c r="J49" s="34" t="s">
        <v>521</v>
      </c>
    </row>
    <row r="50" ht="18.75" customHeight="1" spans="1:10">
      <c r="A50" s="218" t="s">
        <v>340</v>
      </c>
      <c r="B50" s="22" t="s">
        <v>507</v>
      </c>
      <c r="C50" s="22" t="s">
        <v>410</v>
      </c>
      <c r="D50" s="22" t="s">
        <v>411</v>
      </c>
      <c r="E50" s="34" t="s">
        <v>412</v>
      </c>
      <c r="F50" s="22" t="s">
        <v>392</v>
      </c>
      <c r="G50" s="34" t="s">
        <v>413</v>
      </c>
      <c r="H50" s="22" t="s">
        <v>400</v>
      </c>
      <c r="I50" s="22" t="s">
        <v>395</v>
      </c>
      <c r="J50" s="34" t="s">
        <v>414</v>
      </c>
    </row>
    <row r="51" ht="18.75" customHeight="1" spans="1:10">
      <c r="A51" s="218" t="s">
        <v>348</v>
      </c>
      <c r="B51" s="22" t="s">
        <v>522</v>
      </c>
      <c r="C51" s="22" t="s">
        <v>389</v>
      </c>
      <c r="D51" s="22" t="s">
        <v>390</v>
      </c>
      <c r="E51" s="34" t="s">
        <v>523</v>
      </c>
      <c r="F51" s="22" t="s">
        <v>392</v>
      </c>
      <c r="G51" s="34" t="s">
        <v>524</v>
      </c>
      <c r="H51" s="22" t="s">
        <v>510</v>
      </c>
      <c r="I51" s="22" t="s">
        <v>395</v>
      </c>
      <c r="J51" s="34" t="s">
        <v>525</v>
      </c>
    </row>
    <row r="52" ht="18.75" customHeight="1" spans="1:10">
      <c r="A52" s="218" t="s">
        <v>348</v>
      </c>
      <c r="B52" s="22" t="s">
        <v>522</v>
      </c>
      <c r="C52" s="22" t="s">
        <v>389</v>
      </c>
      <c r="D52" s="22" t="s">
        <v>397</v>
      </c>
      <c r="E52" s="34" t="s">
        <v>526</v>
      </c>
      <c r="F52" s="22" t="s">
        <v>392</v>
      </c>
      <c r="G52" s="34" t="s">
        <v>186</v>
      </c>
      <c r="H52" s="22" t="s">
        <v>400</v>
      </c>
      <c r="I52" s="22" t="s">
        <v>395</v>
      </c>
      <c r="J52" s="34" t="s">
        <v>527</v>
      </c>
    </row>
    <row r="53" ht="18.75" customHeight="1" spans="1:10">
      <c r="A53" s="218" t="s">
        <v>348</v>
      </c>
      <c r="B53" s="22" t="s">
        <v>522</v>
      </c>
      <c r="C53" s="22" t="s">
        <v>389</v>
      </c>
      <c r="D53" s="22" t="s">
        <v>528</v>
      </c>
      <c r="E53" s="34" t="s">
        <v>529</v>
      </c>
      <c r="F53" s="22" t="s">
        <v>392</v>
      </c>
      <c r="G53" s="34" t="s">
        <v>530</v>
      </c>
      <c r="H53" s="22" t="s">
        <v>400</v>
      </c>
      <c r="I53" s="22" t="s">
        <v>395</v>
      </c>
      <c r="J53" s="34" t="s">
        <v>531</v>
      </c>
    </row>
    <row r="54" ht="18.75" customHeight="1" spans="1:10">
      <c r="A54" s="218" t="s">
        <v>348</v>
      </c>
      <c r="B54" s="22" t="s">
        <v>522</v>
      </c>
      <c r="C54" s="22" t="s">
        <v>404</v>
      </c>
      <c r="D54" s="22" t="s">
        <v>472</v>
      </c>
      <c r="E54" s="34" t="s">
        <v>532</v>
      </c>
      <c r="F54" s="22" t="s">
        <v>392</v>
      </c>
      <c r="G54" s="34" t="s">
        <v>186</v>
      </c>
      <c r="H54" s="22" t="s">
        <v>400</v>
      </c>
      <c r="I54" s="22" t="s">
        <v>395</v>
      </c>
      <c r="J54" s="34" t="s">
        <v>533</v>
      </c>
    </row>
    <row r="55" ht="18.75" customHeight="1" spans="1:10">
      <c r="A55" s="218" t="s">
        <v>348</v>
      </c>
      <c r="B55" s="22" t="s">
        <v>522</v>
      </c>
      <c r="C55" s="22" t="s">
        <v>410</v>
      </c>
      <c r="D55" s="22" t="s">
        <v>411</v>
      </c>
      <c r="E55" s="34" t="s">
        <v>412</v>
      </c>
      <c r="F55" s="22" t="s">
        <v>392</v>
      </c>
      <c r="G55" s="34" t="s">
        <v>413</v>
      </c>
      <c r="H55" s="22" t="s">
        <v>400</v>
      </c>
      <c r="I55" s="22" t="s">
        <v>395</v>
      </c>
      <c r="J55" s="34" t="s">
        <v>414</v>
      </c>
    </row>
    <row r="56" ht="18.75" customHeight="1" spans="1:10">
      <c r="A56" s="218" t="s">
        <v>334</v>
      </c>
      <c r="B56" s="22" t="s">
        <v>534</v>
      </c>
      <c r="C56" s="22" t="s">
        <v>389</v>
      </c>
      <c r="D56" s="22" t="s">
        <v>390</v>
      </c>
      <c r="E56" s="34" t="s">
        <v>535</v>
      </c>
      <c r="F56" s="22" t="s">
        <v>392</v>
      </c>
      <c r="G56" s="34" t="s">
        <v>536</v>
      </c>
      <c r="H56" s="22" t="s">
        <v>418</v>
      </c>
      <c r="I56" s="22" t="s">
        <v>395</v>
      </c>
      <c r="J56" s="34" t="s">
        <v>537</v>
      </c>
    </row>
    <row r="57" ht="18.75" customHeight="1" spans="1:10">
      <c r="A57" s="218" t="s">
        <v>334</v>
      </c>
      <c r="B57" s="22" t="s">
        <v>534</v>
      </c>
      <c r="C57" s="22" t="s">
        <v>389</v>
      </c>
      <c r="D57" s="22" t="s">
        <v>390</v>
      </c>
      <c r="E57" s="34" t="s">
        <v>538</v>
      </c>
      <c r="F57" s="22" t="s">
        <v>392</v>
      </c>
      <c r="G57" s="34" t="s">
        <v>539</v>
      </c>
      <c r="H57" s="22" t="s">
        <v>418</v>
      </c>
      <c r="I57" s="22" t="s">
        <v>395</v>
      </c>
      <c r="J57" s="34" t="s">
        <v>540</v>
      </c>
    </row>
    <row r="58" ht="18.75" customHeight="1" spans="1:10">
      <c r="A58" s="218" t="s">
        <v>334</v>
      </c>
      <c r="B58" s="22" t="s">
        <v>534</v>
      </c>
      <c r="C58" s="22" t="s">
        <v>389</v>
      </c>
      <c r="D58" s="22" t="s">
        <v>397</v>
      </c>
      <c r="E58" s="34" t="s">
        <v>541</v>
      </c>
      <c r="F58" s="22" t="s">
        <v>392</v>
      </c>
      <c r="G58" s="34" t="s">
        <v>542</v>
      </c>
      <c r="H58" s="22" t="s">
        <v>543</v>
      </c>
      <c r="I58" s="22" t="s">
        <v>395</v>
      </c>
      <c r="J58" s="34" t="s">
        <v>544</v>
      </c>
    </row>
    <row r="59" ht="18.75" customHeight="1" spans="1:10">
      <c r="A59" s="218" t="s">
        <v>334</v>
      </c>
      <c r="B59" s="22" t="s">
        <v>534</v>
      </c>
      <c r="C59" s="22" t="s">
        <v>404</v>
      </c>
      <c r="D59" s="22" t="s">
        <v>405</v>
      </c>
      <c r="E59" s="34" t="s">
        <v>545</v>
      </c>
      <c r="F59" s="22" t="s">
        <v>392</v>
      </c>
      <c r="G59" s="34" t="s">
        <v>546</v>
      </c>
      <c r="H59" s="22" t="s">
        <v>408</v>
      </c>
      <c r="I59" s="22" t="s">
        <v>395</v>
      </c>
      <c r="J59" s="34" t="s">
        <v>547</v>
      </c>
    </row>
    <row r="60" ht="18.75" customHeight="1" spans="1:10">
      <c r="A60" s="218" t="s">
        <v>334</v>
      </c>
      <c r="B60" s="22" t="s">
        <v>534</v>
      </c>
      <c r="C60" s="22" t="s">
        <v>410</v>
      </c>
      <c r="D60" s="22" t="s">
        <v>411</v>
      </c>
      <c r="E60" s="34" t="s">
        <v>412</v>
      </c>
      <c r="F60" s="22" t="s">
        <v>392</v>
      </c>
      <c r="G60" s="34" t="s">
        <v>413</v>
      </c>
      <c r="H60" s="22" t="s">
        <v>400</v>
      </c>
      <c r="I60" s="22" t="s">
        <v>395</v>
      </c>
      <c r="J60" s="34" t="s">
        <v>414</v>
      </c>
    </row>
    <row r="61" ht="18.75" customHeight="1" spans="1:10">
      <c r="A61" s="218" t="s">
        <v>375</v>
      </c>
      <c r="B61" s="22" t="s">
        <v>548</v>
      </c>
      <c r="C61" s="22" t="s">
        <v>389</v>
      </c>
      <c r="D61" s="22" t="s">
        <v>390</v>
      </c>
      <c r="E61" s="34" t="s">
        <v>549</v>
      </c>
      <c r="F61" s="22" t="s">
        <v>501</v>
      </c>
      <c r="G61" s="34" t="s">
        <v>550</v>
      </c>
      <c r="H61" s="22" t="s">
        <v>551</v>
      </c>
      <c r="I61" s="22" t="s">
        <v>395</v>
      </c>
      <c r="J61" s="34" t="s">
        <v>552</v>
      </c>
    </row>
    <row r="62" ht="18.75" customHeight="1" spans="1:10">
      <c r="A62" s="218" t="s">
        <v>375</v>
      </c>
      <c r="B62" s="22" t="s">
        <v>548</v>
      </c>
      <c r="C62" s="22" t="s">
        <v>389</v>
      </c>
      <c r="D62" s="22" t="s">
        <v>397</v>
      </c>
      <c r="E62" s="34" t="s">
        <v>553</v>
      </c>
      <c r="F62" s="22" t="s">
        <v>392</v>
      </c>
      <c r="G62" s="34" t="s">
        <v>413</v>
      </c>
      <c r="H62" s="22" t="s">
        <v>400</v>
      </c>
      <c r="I62" s="22" t="s">
        <v>395</v>
      </c>
      <c r="J62" s="34" t="s">
        <v>554</v>
      </c>
    </row>
    <row r="63" ht="18.75" customHeight="1" spans="1:10">
      <c r="A63" s="218" t="s">
        <v>375</v>
      </c>
      <c r="B63" s="22" t="s">
        <v>548</v>
      </c>
      <c r="C63" s="22" t="s">
        <v>389</v>
      </c>
      <c r="D63" s="22" t="s">
        <v>397</v>
      </c>
      <c r="E63" s="34" t="s">
        <v>555</v>
      </c>
      <c r="F63" s="22" t="s">
        <v>501</v>
      </c>
      <c r="G63" s="34" t="s">
        <v>399</v>
      </c>
      <c r="H63" s="22" t="s">
        <v>400</v>
      </c>
      <c r="I63" s="22" t="s">
        <v>395</v>
      </c>
      <c r="J63" s="34" t="s">
        <v>556</v>
      </c>
    </row>
    <row r="64" ht="18.75" customHeight="1" spans="1:10">
      <c r="A64" s="218" t="s">
        <v>375</v>
      </c>
      <c r="B64" s="22" t="s">
        <v>548</v>
      </c>
      <c r="C64" s="22" t="s">
        <v>389</v>
      </c>
      <c r="D64" s="22" t="s">
        <v>397</v>
      </c>
      <c r="E64" s="34" t="s">
        <v>557</v>
      </c>
      <c r="F64" s="22" t="s">
        <v>392</v>
      </c>
      <c r="G64" s="34" t="s">
        <v>440</v>
      </c>
      <c r="H64" s="22" t="s">
        <v>400</v>
      </c>
      <c r="I64" s="22" t="s">
        <v>395</v>
      </c>
      <c r="J64" s="34" t="s">
        <v>558</v>
      </c>
    </row>
    <row r="65" ht="18.75" customHeight="1" spans="1:10">
      <c r="A65" s="218" t="s">
        <v>375</v>
      </c>
      <c r="B65" s="22" t="s">
        <v>548</v>
      </c>
      <c r="C65" s="22" t="s">
        <v>404</v>
      </c>
      <c r="D65" s="22" t="s">
        <v>465</v>
      </c>
      <c r="E65" s="34" t="s">
        <v>559</v>
      </c>
      <c r="F65" s="22" t="s">
        <v>501</v>
      </c>
      <c r="G65" s="34" t="s">
        <v>550</v>
      </c>
      <c r="H65" s="22" t="s">
        <v>560</v>
      </c>
      <c r="I65" s="22" t="s">
        <v>395</v>
      </c>
      <c r="J65" s="34" t="s">
        <v>561</v>
      </c>
    </row>
    <row r="66" ht="18.75" customHeight="1" spans="1:10">
      <c r="A66" s="218" t="s">
        <v>375</v>
      </c>
      <c r="B66" s="22" t="s">
        <v>548</v>
      </c>
      <c r="C66" s="22" t="s">
        <v>410</v>
      </c>
      <c r="D66" s="22" t="s">
        <v>411</v>
      </c>
      <c r="E66" s="34" t="s">
        <v>412</v>
      </c>
      <c r="F66" s="22" t="s">
        <v>392</v>
      </c>
      <c r="G66" s="34" t="s">
        <v>413</v>
      </c>
      <c r="H66" s="22" t="s">
        <v>400</v>
      </c>
      <c r="I66" s="22" t="s">
        <v>395</v>
      </c>
      <c r="J66" s="34" t="s">
        <v>414</v>
      </c>
    </row>
    <row r="67" ht="18.75" customHeight="1" spans="1:10">
      <c r="A67" s="218" t="s">
        <v>336</v>
      </c>
      <c r="B67" s="22" t="s">
        <v>562</v>
      </c>
      <c r="C67" s="22" t="s">
        <v>389</v>
      </c>
      <c r="D67" s="22" t="s">
        <v>390</v>
      </c>
      <c r="E67" s="34" t="s">
        <v>563</v>
      </c>
      <c r="F67" s="22" t="s">
        <v>392</v>
      </c>
      <c r="G67" s="34" t="s">
        <v>498</v>
      </c>
      <c r="H67" s="22" t="s">
        <v>564</v>
      </c>
      <c r="I67" s="22" t="s">
        <v>395</v>
      </c>
      <c r="J67" s="34" t="s">
        <v>565</v>
      </c>
    </row>
    <row r="68" ht="18.75" customHeight="1" spans="1:10">
      <c r="A68" s="218" t="s">
        <v>336</v>
      </c>
      <c r="B68" s="22" t="s">
        <v>562</v>
      </c>
      <c r="C68" s="22" t="s">
        <v>389</v>
      </c>
      <c r="D68" s="22" t="s">
        <v>390</v>
      </c>
      <c r="E68" s="34" t="s">
        <v>566</v>
      </c>
      <c r="F68" s="22" t="s">
        <v>392</v>
      </c>
      <c r="G68" s="34" t="s">
        <v>191</v>
      </c>
      <c r="H68" s="22" t="s">
        <v>564</v>
      </c>
      <c r="I68" s="22" t="s">
        <v>395</v>
      </c>
      <c r="J68" s="34" t="s">
        <v>567</v>
      </c>
    </row>
    <row r="69" ht="18.75" customHeight="1" spans="1:10">
      <c r="A69" s="218" t="s">
        <v>336</v>
      </c>
      <c r="B69" s="22" t="s">
        <v>562</v>
      </c>
      <c r="C69" s="22" t="s">
        <v>389</v>
      </c>
      <c r="D69" s="22" t="s">
        <v>397</v>
      </c>
      <c r="E69" s="34" t="s">
        <v>568</v>
      </c>
      <c r="F69" s="22" t="s">
        <v>392</v>
      </c>
      <c r="G69" s="34" t="s">
        <v>569</v>
      </c>
      <c r="H69" s="22" t="s">
        <v>400</v>
      </c>
      <c r="I69" s="22" t="s">
        <v>395</v>
      </c>
      <c r="J69" s="34" t="s">
        <v>570</v>
      </c>
    </row>
    <row r="70" ht="18.75" customHeight="1" spans="1:10">
      <c r="A70" s="218" t="s">
        <v>336</v>
      </c>
      <c r="B70" s="22" t="s">
        <v>562</v>
      </c>
      <c r="C70" s="22" t="s">
        <v>404</v>
      </c>
      <c r="D70" s="22" t="s">
        <v>472</v>
      </c>
      <c r="E70" s="34" t="s">
        <v>571</v>
      </c>
      <c r="F70" s="22" t="s">
        <v>572</v>
      </c>
      <c r="G70" s="34" t="s">
        <v>189</v>
      </c>
      <c r="H70" s="22" t="s">
        <v>400</v>
      </c>
      <c r="I70" s="22" t="s">
        <v>395</v>
      </c>
      <c r="J70" s="34" t="s">
        <v>573</v>
      </c>
    </row>
    <row r="71" ht="18.75" customHeight="1" spans="1:10">
      <c r="A71" s="218" t="s">
        <v>336</v>
      </c>
      <c r="B71" s="22" t="s">
        <v>562</v>
      </c>
      <c r="C71" s="22" t="s">
        <v>410</v>
      </c>
      <c r="D71" s="22" t="s">
        <v>411</v>
      </c>
      <c r="E71" s="34" t="s">
        <v>412</v>
      </c>
      <c r="F71" s="22" t="s">
        <v>392</v>
      </c>
      <c r="G71" s="34" t="s">
        <v>413</v>
      </c>
      <c r="H71" s="22" t="s">
        <v>400</v>
      </c>
      <c r="I71" s="22" t="s">
        <v>395</v>
      </c>
      <c r="J71" s="34" t="s">
        <v>414</v>
      </c>
    </row>
    <row r="72" ht="18.75" customHeight="1" spans="1:10">
      <c r="A72" s="218" t="s">
        <v>338</v>
      </c>
      <c r="B72" s="22" t="s">
        <v>574</v>
      </c>
      <c r="C72" s="22" t="s">
        <v>389</v>
      </c>
      <c r="D72" s="22" t="s">
        <v>390</v>
      </c>
      <c r="E72" s="34" t="s">
        <v>575</v>
      </c>
      <c r="F72" s="22" t="s">
        <v>501</v>
      </c>
      <c r="G72" s="34" t="s">
        <v>486</v>
      </c>
      <c r="H72" s="22" t="s">
        <v>576</v>
      </c>
      <c r="I72" s="22" t="s">
        <v>395</v>
      </c>
      <c r="J72" s="34" t="s">
        <v>577</v>
      </c>
    </row>
    <row r="73" ht="18.75" customHeight="1" spans="1:10">
      <c r="A73" s="218" t="s">
        <v>338</v>
      </c>
      <c r="B73" s="22" t="s">
        <v>574</v>
      </c>
      <c r="C73" s="22" t="s">
        <v>389</v>
      </c>
      <c r="D73" s="22" t="s">
        <v>390</v>
      </c>
      <c r="E73" s="34" t="s">
        <v>578</v>
      </c>
      <c r="F73" s="22" t="s">
        <v>501</v>
      </c>
      <c r="G73" s="34" t="s">
        <v>579</v>
      </c>
      <c r="H73" s="22" t="s">
        <v>580</v>
      </c>
      <c r="I73" s="22" t="s">
        <v>395</v>
      </c>
      <c r="J73" s="34" t="s">
        <v>581</v>
      </c>
    </row>
    <row r="74" ht="18.75" customHeight="1" spans="1:10">
      <c r="A74" s="218" t="s">
        <v>338</v>
      </c>
      <c r="B74" s="22" t="s">
        <v>574</v>
      </c>
      <c r="C74" s="22" t="s">
        <v>404</v>
      </c>
      <c r="D74" s="22" t="s">
        <v>465</v>
      </c>
      <c r="E74" s="34" t="s">
        <v>582</v>
      </c>
      <c r="F74" s="22" t="s">
        <v>501</v>
      </c>
      <c r="G74" s="34" t="s">
        <v>583</v>
      </c>
      <c r="H74" s="22"/>
      <c r="I74" s="22" t="s">
        <v>520</v>
      </c>
      <c r="J74" s="34" t="s">
        <v>584</v>
      </c>
    </row>
    <row r="75" ht="18.75" customHeight="1" spans="1:10">
      <c r="A75" s="218" t="s">
        <v>338</v>
      </c>
      <c r="B75" s="22" t="s">
        <v>574</v>
      </c>
      <c r="C75" s="22" t="s">
        <v>404</v>
      </c>
      <c r="D75" s="22" t="s">
        <v>465</v>
      </c>
      <c r="E75" s="34" t="s">
        <v>585</v>
      </c>
      <c r="F75" s="22" t="s">
        <v>501</v>
      </c>
      <c r="G75" s="34" t="s">
        <v>586</v>
      </c>
      <c r="H75" s="22"/>
      <c r="I75" s="22" t="s">
        <v>520</v>
      </c>
      <c r="J75" s="34" t="s">
        <v>587</v>
      </c>
    </row>
    <row r="76" ht="18.75" customHeight="1" spans="1:10">
      <c r="A76" s="218" t="s">
        <v>338</v>
      </c>
      <c r="B76" s="22" t="s">
        <v>574</v>
      </c>
      <c r="C76" s="22" t="s">
        <v>410</v>
      </c>
      <c r="D76" s="22" t="s">
        <v>411</v>
      </c>
      <c r="E76" s="34" t="s">
        <v>588</v>
      </c>
      <c r="F76" s="22" t="s">
        <v>392</v>
      </c>
      <c r="G76" s="34" t="s">
        <v>413</v>
      </c>
      <c r="H76" s="22" t="s">
        <v>400</v>
      </c>
      <c r="I76" s="22" t="s">
        <v>395</v>
      </c>
      <c r="J76" s="34" t="s">
        <v>589</v>
      </c>
    </row>
    <row r="77" ht="18.75" customHeight="1" spans="1:10">
      <c r="A77" s="218" t="s">
        <v>344</v>
      </c>
      <c r="B77" s="22" t="s">
        <v>590</v>
      </c>
      <c r="C77" s="22" t="s">
        <v>389</v>
      </c>
      <c r="D77" s="22" t="s">
        <v>390</v>
      </c>
      <c r="E77" s="34" t="s">
        <v>591</v>
      </c>
      <c r="F77" s="22" t="s">
        <v>501</v>
      </c>
      <c r="G77" s="34" t="s">
        <v>188</v>
      </c>
      <c r="H77" s="22" t="s">
        <v>592</v>
      </c>
      <c r="I77" s="22" t="s">
        <v>395</v>
      </c>
      <c r="J77" s="34" t="s">
        <v>593</v>
      </c>
    </row>
    <row r="78" ht="18.75" customHeight="1" spans="1:10">
      <c r="A78" s="218" t="s">
        <v>344</v>
      </c>
      <c r="B78" s="22" t="s">
        <v>590</v>
      </c>
      <c r="C78" s="22" t="s">
        <v>404</v>
      </c>
      <c r="D78" s="22" t="s">
        <v>405</v>
      </c>
      <c r="E78" s="34" t="s">
        <v>594</v>
      </c>
      <c r="F78" s="22" t="s">
        <v>501</v>
      </c>
      <c r="G78" s="34" t="s">
        <v>595</v>
      </c>
      <c r="H78" s="22"/>
      <c r="I78" s="22" t="s">
        <v>520</v>
      </c>
      <c r="J78" s="34" t="s">
        <v>596</v>
      </c>
    </row>
    <row r="79" ht="18.75" customHeight="1" spans="1:10">
      <c r="A79" s="218" t="s">
        <v>344</v>
      </c>
      <c r="B79" s="22" t="s">
        <v>590</v>
      </c>
      <c r="C79" s="22" t="s">
        <v>404</v>
      </c>
      <c r="D79" s="22" t="s">
        <v>405</v>
      </c>
      <c r="E79" s="34" t="s">
        <v>597</v>
      </c>
      <c r="F79" s="22" t="s">
        <v>501</v>
      </c>
      <c r="G79" s="34" t="s">
        <v>598</v>
      </c>
      <c r="H79" s="22"/>
      <c r="I79" s="22" t="s">
        <v>520</v>
      </c>
      <c r="J79" s="34" t="s">
        <v>599</v>
      </c>
    </row>
    <row r="80" ht="18.75" customHeight="1" spans="1:10">
      <c r="A80" s="218" t="s">
        <v>344</v>
      </c>
      <c r="B80" s="22" t="s">
        <v>590</v>
      </c>
      <c r="C80" s="22" t="s">
        <v>404</v>
      </c>
      <c r="D80" s="22" t="s">
        <v>465</v>
      </c>
      <c r="E80" s="34" t="s">
        <v>600</v>
      </c>
      <c r="F80" s="22" t="s">
        <v>501</v>
      </c>
      <c r="G80" s="34" t="s">
        <v>601</v>
      </c>
      <c r="H80" s="22"/>
      <c r="I80" s="22" t="s">
        <v>520</v>
      </c>
      <c r="J80" s="34" t="s">
        <v>602</v>
      </c>
    </row>
    <row r="81" ht="18.75" customHeight="1" spans="1:10">
      <c r="A81" s="218" t="s">
        <v>344</v>
      </c>
      <c r="B81" s="22" t="s">
        <v>590</v>
      </c>
      <c r="C81" s="22" t="s">
        <v>410</v>
      </c>
      <c r="D81" s="22" t="s">
        <v>411</v>
      </c>
      <c r="E81" s="34" t="s">
        <v>603</v>
      </c>
      <c r="F81" s="22" t="s">
        <v>392</v>
      </c>
      <c r="G81" s="34" t="s">
        <v>413</v>
      </c>
      <c r="H81" s="22" t="s">
        <v>400</v>
      </c>
      <c r="I81" s="22" t="s">
        <v>395</v>
      </c>
      <c r="J81" s="34" t="s">
        <v>604</v>
      </c>
    </row>
    <row r="82" ht="18.75" customHeight="1" spans="1:10">
      <c r="A82" s="218" t="s">
        <v>352</v>
      </c>
      <c r="B82" s="22" t="s">
        <v>605</v>
      </c>
      <c r="C82" s="22" t="s">
        <v>389</v>
      </c>
      <c r="D82" s="22" t="s">
        <v>390</v>
      </c>
      <c r="E82" s="34" t="s">
        <v>606</v>
      </c>
      <c r="F82" s="22" t="s">
        <v>392</v>
      </c>
      <c r="G82" s="34" t="s">
        <v>187</v>
      </c>
      <c r="H82" s="22" t="s">
        <v>607</v>
      </c>
      <c r="I82" s="22" t="s">
        <v>395</v>
      </c>
      <c r="J82" s="34" t="s">
        <v>608</v>
      </c>
    </row>
    <row r="83" ht="18.75" customHeight="1" spans="1:10">
      <c r="A83" s="218" t="s">
        <v>352</v>
      </c>
      <c r="B83" s="22" t="s">
        <v>605</v>
      </c>
      <c r="C83" s="22" t="s">
        <v>404</v>
      </c>
      <c r="D83" s="22" t="s">
        <v>465</v>
      </c>
      <c r="E83" s="34" t="s">
        <v>609</v>
      </c>
      <c r="F83" s="22" t="s">
        <v>501</v>
      </c>
      <c r="G83" s="34" t="s">
        <v>598</v>
      </c>
      <c r="H83" s="22"/>
      <c r="I83" s="22" t="s">
        <v>520</v>
      </c>
      <c r="J83" s="34" t="s">
        <v>610</v>
      </c>
    </row>
    <row r="84" ht="18.75" customHeight="1" spans="1:10">
      <c r="A84" s="218" t="s">
        <v>352</v>
      </c>
      <c r="B84" s="22" t="s">
        <v>605</v>
      </c>
      <c r="C84" s="22" t="s">
        <v>410</v>
      </c>
      <c r="D84" s="22" t="s">
        <v>411</v>
      </c>
      <c r="E84" s="34" t="s">
        <v>411</v>
      </c>
      <c r="F84" s="22" t="s">
        <v>392</v>
      </c>
      <c r="G84" s="34" t="s">
        <v>413</v>
      </c>
      <c r="H84" s="22" t="s">
        <v>400</v>
      </c>
      <c r="I84" s="22" t="s">
        <v>395</v>
      </c>
      <c r="J84" s="34" t="s">
        <v>611</v>
      </c>
    </row>
    <row r="85" ht="18.75" customHeight="1" spans="1:10">
      <c r="A85" s="218" t="s">
        <v>328</v>
      </c>
      <c r="B85" s="22" t="s">
        <v>612</v>
      </c>
      <c r="C85" s="22" t="s">
        <v>389</v>
      </c>
      <c r="D85" s="22" t="s">
        <v>390</v>
      </c>
      <c r="E85" s="34" t="s">
        <v>613</v>
      </c>
      <c r="F85" s="22" t="s">
        <v>392</v>
      </c>
      <c r="G85" s="34" t="s">
        <v>188</v>
      </c>
      <c r="H85" s="22" t="s">
        <v>614</v>
      </c>
      <c r="I85" s="22" t="s">
        <v>395</v>
      </c>
      <c r="J85" s="34" t="s">
        <v>615</v>
      </c>
    </row>
    <row r="86" ht="18.75" customHeight="1" spans="1:10">
      <c r="A86" s="218" t="s">
        <v>328</v>
      </c>
      <c r="B86" s="22" t="s">
        <v>612</v>
      </c>
      <c r="C86" s="22" t="s">
        <v>389</v>
      </c>
      <c r="D86" s="22" t="s">
        <v>390</v>
      </c>
      <c r="E86" s="34" t="s">
        <v>616</v>
      </c>
      <c r="F86" s="22" t="s">
        <v>392</v>
      </c>
      <c r="G86" s="34" t="s">
        <v>191</v>
      </c>
      <c r="H86" s="22" t="s">
        <v>551</v>
      </c>
      <c r="I86" s="22" t="s">
        <v>395</v>
      </c>
      <c r="J86" s="34" t="s">
        <v>617</v>
      </c>
    </row>
    <row r="87" ht="18.75" customHeight="1" spans="1:10">
      <c r="A87" s="218" t="s">
        <v>328</v>
      </c>
      <c r="B87" s="22" t="s">
        <v>612</v>
      </c>
      <c r="C87" s="22" t="s">
        <v>389</v>
      </c>
      <c r="D87" s="22" t="s">
        <v>390</v>
      </c>
      <c r="E87" s="34" t="s">
        <v>618</v>
      </c>
      <c r="F87" s="22" t="s">
        <v>392</v>
      </c>
      <c r="G87" s="34" t="s">
        <v>187</v>
      </c>
      <c r="H87" s="22" t="s">
        <v>551</v>
      </c>
      <c r="I87" s="22" t="s">
        <v>395</v>
      </c>
      <c r="J87" s="34" t="s">
        <v>619</v>
      </c>
    </row>
    <row r="88" ht="18.75" customHeight="1" spans="1:10">
      <c r="A88" s="218" t="s">
        <v>328</v>
      </c>
      <c r="B88" s="22" t="s">
        <v>612</v>
      </c>
      <c r="C88" s="22" t="s">
        <v>389</v>
      </c>
      <c r="D88" s="22" t="s">
        <v>390</v>
      </c>
      <c r="E88" s="34" t="s">
        <v>620</v>
      </c>
      <c r="F88" s="22" t="s">
        <v>501</v>
      </c>
      <c r="G88" s="34" t="s">
        <v>621</v>
      </c>
      <c r="H88" s="22" t="s">
        <v>510</v>
      </c>
      <c r="I88" s="22" t="s">
        <v>395</v>
      </c>
      <c r="J88" s="34" t="s">
        <v>622</v>
      </c>
    </row>
    <row r="89" ht="18.75" customHeight="1" spans="1:10">
      <c r="A89" s="218" t="s">
        <v>328</v>
      </c>
      <c r="B89" s="22" t="s">
        <v>612</v>
      </c>
      <c r="C89" s="22" t="s">
        <v>404</v>
      </c>
      <c r="D89" s="22" t="s">
        <v>465</v>
      </c>
      <c r="E89" s="34" t="s">
        <v>623</v>
      </c>
      <c r="F89" s="22" t="s">
        <v>501</v>
      </c>
      <c r="G89" s="34" t="s">
        <v>624</v>
      </c>
      <c r="H89" s="22"/>
      <c r="I89" s="22" t="s">
        <v>520</v>
      </c>
      <c r="J89" s="34" t="s">
        <v>625</v>
      </c>
    </row>
    <row r="90" ht="18.75" customHeight="1" spans="1:10">
      <c r="A90" s="218" t="s">
        <v>328</v>
      </c>
      <c r="B90" s="22" t="s">
        <v>612</v>
      </c>
      <c r="C90" s="22" t="s">
        <v>410</v>
      </c>
      <c r="D90" s="22" t="s">
        <v>411</v>
      </c>
      <c r="E90" s="34" t="s">
        <v>626</v>
      </c>
      <c r="F90" s="22" t="s">
        <v>392</v>
      </c>
      <c r="G90" s="34" t="s">
        <v>413</v>
      </c>
      <c r="H90" s="22" t="s">
        <v>400</v>
      </c>
      <c r="I90" s="22" t="s">
        <v>395</v>
      </c>
      <c r="J90" s="34" t="s">
        <v>627</v>
      </c>
    </row>
    <row r="91" ht="18.75" customHeight="1" spans="1:10">
      <c r="A91" s="218" t="s">
        <v>354</v>
      </c>
      <c r="B91" s="22" t="s">
        <v>628</v>
      </c>
      <c r="C91" s="22" t="s">
        <v>389</v>
      </c>
      <c r="D91" s="22" t="s">
        <v>390</v>
      </c>
      <c r="E91" s="34" t="s">
        <v>629</v>
      </c>
      <c r="F91" s="22" t="s">
        <v>392</v>
      </c>
      <c r="G91" s="34" t="s">
        <v>630</v>
      </c>
      <c r="H91" s="22" t="s">
        <v>418</v>
      </c>
      <c r="I91" s="22" t="s">
        <v>395</v>
      </c>
      <c r="J91" s="34" t="s">
        <v>631</v>
      </c>
    </row>
    <row r="92" ht="18.75" customHeight="1" spans="1:10">
      <c r="A92" s="218" t="s">
        <v>354</v>
      </c>
      <c r="B92" s="22" t="s">
        <v>628</v>
      </c>
      <c r="C92" s="22" t="s">
        <v>389</v>
      </c>
      <c r="D92" s="22" t="s">
        <v>390</v>
      </c>
      <c r="E92" s="34" t="s">
        <v>632</v>
      </c>
      <c r="F92" s="22" t="s">
        <v>392</v>
      </c>
      <c r="G92" s="34" t="s">
        <v>633</v>
      </c>
      <c r="H92" s="22" t="s">
        <v>418</v>
      </c>
      <c r="I92" s="22" t="s">
        <v>395</v>
      </c>
      <c r="J92" s="34" t="s">
        <v>634</v>
      </c>
    </row>
    <row r="93" ht="18.75" customHeight="1" spans="1:10">
      <c r="A93" s="218" t="s">
        <v>354</v>
      </c>
      <c r="B93" s="22" t="s">
        <v>628</v>
      </c>
      <c r="C93" s="22" t="s">
        <v>389</v>
      </c>
      <c r="D93" s="22" t="s">
        <v>390</v>
      </c>
      <c r="E93" s="34" t="s">
        <v>635</v>
      </c>
      <c r="F93" s="22" t="s">
        <v>392</v>
      </c>
      <c r="G93" s="34" t="s">
        <v>636</v>
      </c>
      <c r="H93" s="22" t="s">
        <v>418</v>
      </c>
      <c r="I93" s="22" t="s">
        <v>395</v>
      </c>
      <c r="J93" s="34" t="s">
        <v>637</v>
      </c>
    </row>
    <row r="94" ht="18.75" customHeight="1" spans="1:10">
      <c r="A94" s="218" t="s">
        <v>354</v>
      </c>
      <c r="B94" s="22" t="s">
        <v>628</v>
      </c>
      <c r="C94" s="22" t="s">
        <v>404</v>
      </c>
      <c r="D94" s="22" t="s">
        <v>472</v>
      </c>
      <c r="E94" s="34" t="s">
        <v>638</v>
      </c>
      <c r="F94" s="22" t="s">
        <v>501</v>
      </c>
      <c r="G94" s="34" t="s">
        <v>399</v>
      </c>
      <c r="H94" s="22" t="s">
        <v>400</v>
      </c>
      <c r="I94" s="22" t="s">
        <v>395</v>
      </c>
      <c r="J94" s="34" t="s">
        <v>639</v>
      </c>
    </row>
    <row r="95" ht="18.75" customHeight="1" spans="1:10">
      <c r="A95" s="218" t="s">
        <v>354</v>
      </c>
      <c r="B95" s="22" t="s">
        <v>628</v>
      </c>
      <c r="C95" s="22" t="s">
        <v>410</v>
      </c>
      <c r="D95" s="22" t="s">
        <v>411</v>
      </c>
      <c r="E95" s="34" t="s">
        <v>412</v>
      </c>
      <c r="F95" s="22" t="s">
        <v>392</v>
      </c>
      <c r="G95" s="34" t="s">
        <v>413</v>
      </c>
      <c r="H95" s="22" t="s">
        <v>400</v>
      </c>
      <c r="I95" s="22" t="s">
        <v>395</v>
      </c>
      <c r="J95" s="34" t="s">
        <v>414</v>
      </c>
    </row>
    <row r="96" ht="18.75" customHeight="1" spans="1:10">
      <c r="A96" s="218" t="s">
        <v>356</v>
      </c>
      <c r="B96" s="22" t="s">
        <v>640</v>
      </c>
      <c r="C96" s="22" t="s">
        <v>389</v>
      </c>
      <c r="D96" s="22" t="s">
        <v>390</v>
      </c>
      <c r="E96" s="34" t="s">
        <v>641</v>
      </c>
      <c r="F96" s="22" t="s">
        <v>392</v>
      </c>
      <c r="G96" s="34" t="s">
        <v>188</v>
      </c>
      <c r="H96" s="22" t="s">
        <v>564</v>
      </c>
      <c r="I96" s="22" t="s">
        <v>395</v>
      </c>
      <c r="J96" s="34" t="s">
        <v>642</v>
      </c>
    </row>
    <row r="97" ht="18.75" customHeight="1" spans="1:10">
      <c r="A97" s="218" t="s">
        <v>356</v>
      </c>
      <c r="B97" s="22" t="s">
        <v>640</v>
      </c>
      <c r="C97" s="22" t="s">
        <v>389</v>
      </c>
      <c r="D97" s="22" t="s">
        <v>390</v>
      </c>
      <c r="E97" s="34" t="s">
        <v>643</v>
      </c>
      <c r="F97" s="22" t="s">
        <v>392</v>
      </c>
      <c r="G97" s="34" t="s">
        <v>644</v>
      </c>
      <c r="H97" s="22" t="s">
        <v>418</v>
      </c>
      <c r="I97" s="22" t="s">
        <v>395</v>
      </c>
      <c r="J97" s="34" t="s">
        <v>645</v>
      </c>
    </row>
    <row r="98" ht="18.75" customHeight="1" spans="1:10">
      <c r="A98" s="218" t="s">
        <v>356</v>
      </c>
      <c r="B98" s="22" t="s">
        <v>640</v>
      </c>
      <c r="C98" s="22" t="s">
        <v>389</v>
      </c>
      <c r="D98" s="22" t="s">
        <v>390</v>
      </c>
      <c r="E98" s="34" t="s">
        <v>646</v>
      </c>
      <c r="F98" s="22" t="s">
        <v>392</v>
      </c>
      <c r="G98" s="34" t="s">
        <v>186</v>
      </c>
      <c r="H98" s="22" t="s">
        <v>551</v>
      </c>
      <c r="I98" s="22" t="s">
        <v>395</v>
      </c>
      <c r="J98" s="34" t="s">
        <v>647</v>
      </c>
    </row>
    <row r="99" ht="18.75" customHeight="1" spans="1:10">
      <c r="A99" s="218" t="s">
        <v>356</v>
      </c>
      <c r="B99" s="22" t="s">
        <v>640</v>
      </c>
      <c r="C99" s="22" t="s">
        <v>404</v>
      </c>
      <c r="D99" s="22" t="s">
        <v>472</v>
      </c>
      <c r="E99" s="34" t="s">
        <v>648</v>
      </c>
      <c r="F99" s="22" t="s">
        <v>392</v>
      </c>
      <c r="G99" s="34" t="s">
        <v>530</v>
      </c>
      <c r="H99" s="22" t="s">
        <v>400</v>
      </c>
      <c r="I99" s="22" t="s">
        <v>395</v>
      </c>
      <c r="J99" s="34" t="s">
        <v>649</v>
      </c>
    </row>
    <row r="100" ht="18.75" customHeight="1" spans="1:10">
      <c r="A100" s="218" t="s">
        <v>356</v>
      </c>
      <c r="B100" s="22" t="s">
        <v>640</v>
      </c>
      <c r="C100" s="22" t="s">
        <v>410</v>
      </c>
      <c r="D100" s="22" t="s">
        <v>411</v>
      </c>
      <c r="E100" s="34" t="s">
        <v>412</v>
      </c>
      <c r="F100" s="22" t="s">
        <v>392</v>
      </c>
      <c r="G100" s="34" t="s">
        <v>413</v>
      </c>
      <c r="H100" s="22" t="s">
        <v>400</v>
      </c>
      <c r="I100" s="22" t="s">
        <v>395</v>
      </c>
      <c r="J100" s="34" t="s">
        <v>414</v>
      </c>
    </row>
    <row r="101" ht="18.75" customHeight="1" spans="1:10">
      <c r="A101" s="218" t="s">
        <v>371</v>
      </c>
      <c r="B101" s="22" t="s">
        <v>650</v>
      </c>
      <c r="C101" s="22" t="s">
        <v>389</v>
      </c>
      <c r="D101" s="22" t="s">
        <v>390</v>
      </c>
      <c r="E101" s="34" t="s">
        <v>651</v>
      </c>
      <c r="F101" s="22" t="s">
        <v>392</v>
      </c>
      <c r="G101" s="34" t="s">
        <v>460</v>
      </c>
      <c r="H101" s="22" t="s">
        <v>510</v>
      </c>
      <c r="I101" s="22" t="s">
        <v>395</v>
      </c>
      <c r="J101" s="34" t="s">
        <v>652</v>
      </c>
    </row>
    <row r="102" ht="18.75" customHeight="1" spans="1:10">
      <c r="A102" s="218" t="s">
        <v>371</v>
      </c>
      <c r="B102" s="22" t="s">
        <v>650</v>
      </c>
      <c r="C102" s="22" t="s">
        <v>389</v>
      </c>
      <c r="D102" s="22" t="s">
        <v>397</v>
      </c>
      <c r="E102" s="34" t="s">
        <v>653</v>
      </c>
      <c r="F102" s="22" t="s">
        <v>392</v>
      </c>
      <c r="G102" s="34" t="s">
        <v>579</v>
      </c>
      <c r="H102" s="22" t="s">
        <v>510</v>
      </c>
      <c r="I102" s="22" t="s">
        <v>395</v>
      </c>
      <c r="J102" s="34" t="s">
        <v>654</v>
      </c>
    </row>
    <row r="103" ht="18.75" customHeight="1" spans="1:10">
      <c r="A103" s="218" t="s">
        <v>371</v>
      </c>
      <c r="B103" s="22" t="s">
        <v>650</v>
      </c>
      <c r="C103" s="22" t="s">
        <v>389</v>
      </c>
      <c r="D103" s="22" t="s">
        <v>397</v>
      </c>
      <c r="E103" s="34" t="s">
        <v>655</v>
      </c>
      <c r="F103" s="22" t="s">
        <v>392</v>
      </c>
      <c r="G103" s="34" t="s">
        <v>656</v>
      </c>
      <c r="H103" s="22" t="s">
        <v>510</v>
      </c>
      <c r="I103" s="22" t="s">
        <v>395</v>
      </c>
      <c r="J103" s="34" t="s">
        <v>657</v>
      </c>
    </row>
    <row r="104" ht="18.75" customHeight="1" spans="1:10">
      <c r="A104" s="218" t="s">
        <v>371</v>
      </c>
      <c r="B104" s="22" t="s">
        <v>650</v>
      </c>
      <c r="C104" s="22" t="s">
        <v>404</v>
      </c>
      <c r="D104" s="22" t="s">
        <v>472</v>
      </c>
      <c r="E104" s="34" t="s">
        <v>658</v>
      </c>
      <c r="F104" s="22" t="s">
        <v>501</v>
      </c>
      <c r="G104" s="34" t="s">
        <v>399</v>
      </c>
      <c r="H104" s="22" t="s">
        <v>400</v>
      </c>
      <c r="I104" s="22" t="s">
        <v>395</v>
      </c>
      <c r="J104" s="34" t="s">
        <v>659</v>
      </c>
    </row>
    <row r="105" ht="18.75" customHeight="1" spans="1:10">
      <c r="A105" s="218" t="s">
        <v>371</v>
      </c>
      <c r="B105" s="22" t="s">
        <v>650</v>
      </c>
      <c r="C105" s="22" t="s">
        <v>410</v>
      </c>
      <c r="D105" s="22" t="s">
        <v>411</v>
      </c>
      <c r="E105" s="34" t="s">
        <v>412</v>
      </c>
      <c r="F105" s="22" t="s">
        <v>392</v>
      </c>
      <c r="G105" s="34" t="s">
        <v>413</v>
      </c>
      <c r="H105" s="22" t="s">
        <v>400</v>
      </c>
      <c r="I105" s="22" t="s">
        <v>395</v>
      </c>
      <c r="J105" s="34" t="s">
        <v>414</v>
      </c>
    </row>
    <row r="106" ht="18.75" customHeight="1" spans="1:10">
      <c r="A106" s="218" t="s">
        <v>342</v>
      </c>
      <c r="B106" s="22" t="s">
        <v>660</v>
      </c>
      <c r="C106" s="22" t="s">
        <v>389</v>
      </c>
      <c r="D106" s="22" t="s">
        <v>390</v>
      </c>
      <c r="E106" s="34" t="s">
        <v>661</v>
      </c>
      <c r="F106" s="22" t="s">
        <v>392</v>
      </c>
      <c r="G106" s="34" t="s">
        <v>662</v>
      </c>
      <c r="H106" s="22" t="s">
        <v>510</v>
      </c>
      <c r="I106" s="22" t="s">
        <v>395</v>
      </c>
      <c r="J106" s="34" t="s">
        <v>663</v>
      </c>
    </row>
    <row r="107" ht="18.75" customHeight="1" spans="1:10">
      <c r="A107" s="218" t="s">
        <v>342</v>
      </c>
      <c r="B107" s="22" t="s">
        <v>660</v>
      </c>
      <c r="C107" s="22" t="s">
        <v>389</v>
      </c>
      <c r="D107" s="22" t="s">
        <v>390</v>
      </c>
      <c r="E107" s="34" t="s">
        <v>664</v>
      </c>
      <c r="F107" s="22" t="s">
        <v>392</v>
      </c>
      <c r="G107" s="34" t="s">
        <v>665</v>
      </c>
      <c r="H107" s="22" t="s">
        <v>510</v>
      </c>
      <c r="I107" s="22" t="s">
        <v>395</v>
      </c>
      <c r="J107" s="34" t="s">
        <v>666</v>
      </c>
    </row>
    <row r="108" ht="18.75" customHeight="1" spans="1:10">
      <c r="A108" s="218" t="s">
        <v>342</v>
      </c>
      <c r="B108" s="22" t="s">
        <v>660</v>
      </c>
      <c r="C108" s="22" t="s">
        <v>389</v>
      </c>
      <c r="D108" s="22" t="s">
        <v>390</v>
      </c>
      <c r="E108" s="34" t="s">
        <v>667</v>
      </c>
      <c r="F108" s="22" t="s">
        <v>392</v>
      </c>
      <c r="G108" s="34" t="s">
        <v>668</v>
      </c>
      <c r="H108" s="22" t="s">
        <v>510</v>
      </c>
      <c r="I108" s="22" t="s">
        <v>395</v>
      </c>
      <c r="J108" s="34" t="s">
        <v>669</v>
      </c>
    </row>
    <row r="109" ht="18.75" customHeight="1" spans="1:10">
      <c r="A109" s="218" t="s">
        <v>342</v>
      </c>
      <c r="B109" s="22" t="s">
        <v>660</v>
      </c>
      <c r="C109" s="22" t="s">
        <v>404</v>
      </c>
      <c r="D109" s="22" t="s">
        <v>472</v>
      </c>
      <c r="E109" s="34" t="s">
        <v>670</v>
      </c>
      <c r="F109" s="22" t="s">
        <v>392</v>
      </c>
      <c r="G109" s="34" t="s">
        <v>671</v>
      </c>
      <c r="H109" s="22" t="s">
        <v>400</v>
      </c>
      <c r="I109" s="22" t="s">
        <v>395</v>
      </c>
      <c r="J109" s="34" t="s">
        <v>672</v>
      </c>
    </row>
    <row r="110" ht="18.75" customHeight="1" spans="1:10">
      <c r="A110" s="218" t="s">
        <v>342</v>
      </c>
      <c r="B110" s="22" t="s">
        <v>660</v>
      </c>
      <c r="C110" s="22" t="s">
        <v>410</v>
      </c>
      <c r="D110" s="22" t="s">
        <v>411</v>
      </c>
      <c r="E110" s="34" t="s">
        <v>412</v>
      </c>
      <c r="F110" s="22" t="s">
        <v>392</v>
      </c>
      <c r="G110" s="34" t="s">
        <v>413</v>
      </c>
      <c r="H110" s="22" t="s">
        <v>400</v>
      </c>
      <c r="I110" s="22" t="s">
        <v>395</v>
      </c>
      <c r="J110" s="34" t="s">
        <v>673</v>
      </c>
    </row>
    <row r="111" ht="18.75" customHeight="1" spans="1:10">
      <c r="A111" s="218" t="s">
        <v>373</v>
      </c>
      <c r="B111" s="22" t="s">
        <v>674</v>
      </c>
      <c r="C111" s="22" t="s">
        <v>389</v>
      </c>
      <c r="D111" s="22" t="s">
        <v>390</v>
      </c>
      <c r="E111" s="34" t="s">
        <v>675</v>
      </c>
      <c r="F111" s="22" t="s">
        <v>392</v>
      </c>
      <c r="G111" s="34" t="s">
        <v>676</v>
      </c>
      <c r="H111" s="22" t="s">
        <v>418</v>
      </c>
      <c r="I111" s="22" t="s">
        <v>395</v>
      </c>
      <c r="J111" s="34" t="s">
        <v>677</v>
      </c>
    </row>
    <row r="112" ht="18.75" customHeight="1" spans="1:10">
      <c r="A112" s="218" t="s">
        <v>373</v>
      </c>
      <c r="B112" s="22" t="s">
        <v>674</v>
      </c>
      <c r="C112" s="22" t="s">
        <v>389</v>
      </c>
      <c r="D112" s="22" t="s">
        <v>390</v>
      </c>
      <c r="E112" s="34" t="s">
        <v>456</v>
      </c>
      <c r="F112" s="22" t="s">
        <v>392</v>
      </c>
      <c r="G112" s="34" t="s">
        <v>678</v>
      </c>
      <c r="H112" s="22" t="s">
        <v>394</v>
      </c>
      <c r="I112" s="22" t="s">
        <v>395</v>
      </c>
      <c r="J112" s="34" t="s">
        <v>679</v>
      </c>
    </row>
    <row r="113" ht="18.75" customHeight="1" spans="1:10">
      <c r="A113" s="218" t="s">
        <v>373</v>
      </c>
      <c r="B113" s="22" t="s">
        <v>674</v>
      </c>
      <c r="C113" s="22" t="s">
        <v>389</v>
      </c>
      <c r="D113" s="22" t="s">
        <v>397</v>
      </c>
      <c r="E113" s="34" t="s">
        <v>680</v>
      </c>
      <c r="F113" s="22" t="s">
        <v>392</v>
      </c>
      <c r="G113" s="34" t="s">
        <v>492</v>
      </c>
      <c r="H113" s="22" t="s">
        <v>400</v>
      </c>
      <c r="I113" s="22" t="s">
        <v>395</v>
      </c>
      <c r="J113" s="34" t="s">
        <v>681</v>
      </c>
    </row>
    <row r="114" ht="18.75" customHeight="1" spans="1:10">
      <c r="A114" s="218" t="s">
        <v>373</v>
      </c>
      <c r="B114" s="22" t="s">
        <v>674</v>
      </c>
      <c r="C114" s="22" t="s">
        <v>404</v>
      </c>
      <c r="D114" s="22" t="s">
        <v>405</v>
      </c>
      <c r="E114" s="34" t="s">
        <v>682</v>
      </c>
      <c r="F114" s="22" t="s">
        <v>392</v>
      </c>
      <c r="G114" s="34" t="s">
        <v>498</v>
      </c>
      <c r="H114" s="22" t="s">
        <v>408</v>
      </c>
      <c r="I114" s="22" t="s">
        <v>395</v>
      </c>
      <c r="J114" s="34" t="s">
        <v>683</v>
      </c>
    </row>
    <row r="115" ht="18.75" customHeight="1" spans="1:10">
      <c r="A115" s="218" t="s">
        <v>373</v>
      </c>
      <c r="B115" s="22" t="s">
        <v>674</v>
      </c>
      <c r="C115" s="22" t="s">
        <v>410</v>
      </c>
      <c r="D115" s="22" t="s">
        <v>411</v>
      </c>
      <c r="E115" s="34" t="s">
        <v>412</v>
      </c>
      <c r="F115" s="22" t="s">
        <v>392</v>
      </c>
      <c r="G115" s="34" t="s">
        <v>413</v>
      </c>
      <c r="H115" s="22" t="s">
        <v>400</v>
      </c>
      <c r="I115" s="22" t="s">
        <v>395</v>
      </c>
      <c r="J115" s="34" t="s">
        <v>414</v>
      </c>
    </row>
    <row r="116" ht="18.75" customHeight="1" spans="1:10">
      <c r="A116" s="218" t="s">
        <v>326</v>
      </c>
      <c r="B116" s="22" t="s">
        <v>684</v>
      </c>
      <c r="C116" s="22" t="s">
        <v>389</v>
      </c>
      <c r="D116" s="22" t="s">
        <v>390</v>
      </c>
      <c r="E116" s="34" t="s">
        <v>685</v>
      </c>
      <c r="F116" s="22" t="s">
        <v>392</v>
      </c>
      <c r="G116" s="34" t="s">
        <v>686</v>
      </c>
      <c r="H116" s="22" t="s">
        <v>418</v>
      </c>
      <c r="I116" s="22" t="s">
        <v>395</v>
      </c>
      <c r="J116" s="34" t="s">
        <v>687</v>
      </c>
    </row>
    <row r="117" ht="18.75" customHeight="1" spans="1:10">
      <c r="A117" s="218" t="s">
        <v>326</v>
      </c>
      <c r="B117" s="22" t="s">
        <v>684</v>
      </c>
      <c r="C117" s="22" t="s">
        <v>389</v>
      </c>
      <c r="D117" s="22" t="s">
        <v>390</v>
      </c>
      <c r="E117" s="34" t="s">
        <v>688</v>
      </c>
      <c r="F117" s="22" t="s">
        <v>392</v>
      </c>
      <c r="G117" s="34" t="s">
        <v>189</v>
      </c>
      <c r="H117" s="22" t="s">
        <v>418</v>
      </c>
      <c r="I117" s="22" t="s">
        <v>395</v>
      </c>
      <c r="J117" s="34" t="s">
        <v>689</v>
      </c>
    </row>
    <row r="118" ht="18.75" customHeight="1" spans="1:10">
      <c r="A118" s="218" t="s">
        <v>326</v>
      </c>
      <c r="B118" s="22" t="s">
        <v>684</v>
      </c>
      <c r="C118" s="22" t="s">
        <v>389</v>
      </c>
      <c r="D118" s="22" t="s">
        <v>397</v>
      </c>
      <c r="E118" s="34" t="s">
        <v>690</v>
      </c>
      <c r="F118" s="22" t="s">
        <v>392</v>
      </c>
      <c r="G118" s="34" t="s">
        <v>470</v>
      </c>
      <c r="H118" s="22" t="s">
        <v>400</v>
      </c>
      <c r="I118" s="22" t="s">
        <v>395</v>
      </c>
      <c r="J118" s="34" t="s">
        <v>691</v>
      </c>
    </row>
    <row r="119" ht="18.75" customHeight="1" spans="1:10">
      <c r="A119" s="218" t="s">
        <v>326</v>
      </c>
      <c r="B119" s="22" t="s">
        <v>684</v>
      </c>
      <c r="C119" s="22" t="s">
        <v>404</v>
      </c>
      <c r="D119" s="22" t="s">
        <v>472</v>
      </c>
      <c r="E119" s="34" t="s">
        <v>692</v>
      </c>
      <c r="F119" s="22" t="s">
        <v>392</v>
      </c>
      <c r="G119" s="34" t="s">
        <v>492</v>
      </c>
      <c r="H119" s="22" t="s">
        <v>400</v>
      </c>
      <c r="I119" s="22" t="s">
        <v>395</v>
      </c>
      <c r="J119" s="34" t="s">
        <v>693</v>
      </c>
    </row>
    <row r="120" ht="18.75" customHeight="1" spans="1:10">
      <c r="A120" s="218" t="s">
        <v>326</v>
      </c>
      <c r="B120" s="22" t="s">
        <v>684</v>
      </c>
      <c r="C120" s="22" t="s">
        <v>410</v>
      </c>
      <c r="D120" s="22" t="s">
        <v>411</v>
      </c>
      <c r="E120" s="34" t="s">
        <v>412</v>
      </c>
      <c r="F120" s="22" t="s">
        <v>392</v>
      </c>
      <c r="G120" s="34" t="s">
        <v>413</v>
      </c>
      <c r="H120" s="22" t="s">
        <v>400</v>
      </c>
      <c r="I120" s="22" t="s">
        <v>395</v>
      </c>
      <c r="J120" s="34" t="s">
        <v>414</v>
      </c>
    </row>
    <row r="121" ht="18.75" customHeight="1" spans="1:10">
      <c r="A121" s="218" t="s">
        <v>365</v>
      </c>
      <c r="B121" s="22" t="s">
        <v>694</v>
      </c>
      <c r="C121" s="22" t="s">
        <v>389</v>
      </c>
      <c r="D121" s="22" t="s">
        <v>390</v>
      </c>
      <c r="E121" s="34" t="s">
        <v>695</v>
      </c>
      <c r="F121" s="22" t="s">
        <v>392</v>
      </c>
      <c r="G121" s="34" t="s">
        <v>686</v>
      </c>
      <c r="H121" s="22" t="s">
        <v>560</v>
      </c>
      <c r="I121" s="22" t="s">
        <v>395</v>
      </c>
      <c r="J121" s="34" t="s">
        <v>696</v>
      </c>
    </row>
    <row r="122" ht="18.75" customHeight="1" spans="1:10">
      <c r="A122" s="218" t="s">
        <v>365</v>
      </c>
      <c r="B122" s="22" t="s">
        <v>694</v>
      </c>
      <c r="C122" s="22" t="s">
        <v>389</v>
      </c>
      <c r="D122" s="22" t="s">
        <v>390</v>
      </c>
      <c r="E122" s="34" t="s">
        <v>697</v>
      </c>
      <c r="F122" s="22" t="s">
        <v>392</v>
      </c>
      <c r="G122" s="34" t="s">
        <v>187</v>
      </c>
      <c r="H122" s="22" t="s">
        <v>560</v>
      </c>
      <c r="I122" s="22" t="s">
        <v>395</v>
      </c>
      <c r="J122" s="34" t="s">
        <v>698</v>
      </c>
    </row>
    <row r="123" ht="18.75" customHeight="1" spans="1:10">
      <c r="A123" s="218" t="s">
        <v>365</v>
      </c>
      <c r="B123" s="22" t="s">
        <v>694</v>
      </c>
      <c r="C123" s="22" t="s">
        <v>389</v>
      </c>
      <c r="D123" s="22" t="s">
        <v>390</v>
      </c>
      <c r="E123" s="34" t="s">
        <v>699</v>
      </c>
      <c r="F123" s="22" t="s">
        <v>392</v>
      </c>
      <c r="G123" s="34" t="s">
        <v>492</v>
      </c>
      <c r="H123" s="22" t="s">
        <v>560</v>
      </c>
      <c r="I123" s="22" t="s">
        <v>395</v>
      </c>
      <c r="J123" s="34" t="s">
        <v>700</v>
      </c>
    </row>
    <row r="124" ht="18.75" customHeight="1" spans="1:10">
      <c r="A124" s="218" t="s">
        <v>365</v>
      </c>
      <c r="B124" s="22" t="s">
        <v>694</v>
      </c>
      <c r="C124" s="22" t="s">
        <v>404</v>
      </c>
      <c r="D124" s="22" t="s">
        <v>465</v>
      </c>
      <c r="E124" s="34" t="s">
        <v>701</v>
      </c>
      <c r="F124" s="22" t="s">
        <v>501</v>
      </c>
      <c r="G124" s="34" t="s">
        <v>399</v>
      </c>
      <c r="H124" s="22" t="s">
        <v>400</v>
      </c>
      <c r="I124" s="22" t="s">
        <v>395</v>
      </c>
      <c r="J124" s="34" t="s">
        <v>702</v>
      </c>
    </row>
    <row r="125" ht="18.75" customHeight="1" spans="1:10">
      <c r="A125" s="218" t="s">
        <v>365</v>
      </c>
      <c r="B125" s="22" t="s">
        <v>694</v>
      </c>
      <c r="C125" s="22" t="s">
        <v>410</v>
      </c>
      <c r="D125" s="22" t="s">
        <v>411</v>
      </c>
      <c r="E125" s="34" t="s">
        <v>412</v>
      </c>
      <c r="F125" s="22" t="s">
        <v>392</v>
      </c>
      <c r="G125" s="34" t="s">
        <v>413</v>
      </c>
      <c r="H125" s="22" t="s">
        <v>400</v>
      </c>
      <c r="I125" s="22" t="s">
        <v>395</v>
      </c>
      <c r="J125" s="34" t="s">
        <v>673</v>
      </c>
    </row>
    <row r="126" ht="18.75" customHeight="1" spans="1:10">
      <c r="A126" s="218" t="s">
        <v>369</v>
      </c>
      <c r="B126" s="22" t="s">
        <v>703</v>
      </c>
      <c r="C126" s="22" t="s">
        <v>389</v>
      </c>
      <c r="D126" s="22" t="s">
        <v>390</v>
      </c>
      <c r="E126" s="34" t="s">
        <v>704</v>
      </c>
      <c r="F126" s="22" t="s">
        <v>392</v>
      </c>
      <c r="G126" s="34" t="s">
        <v>705</v>
      </c>
      <c r="H126" s="22" t="s">
        <v>418</v>
      </c>
      <c r="I126" s="22" t="s">
        <v>395</v>
      </c>
      <c r="J126" s="34" t="s">
        <v>706</v>
      </c>
    </row>
    <row r="127" ht="18.75" customHeight="1" spans="1:10">
      <c r="A127" s="218" t="s">
        <v>369</v>
      </c>
      <c r="B127" s="22" t="s">
        <v>703</v>
      </c>
      <c r="C127" s="22" t="s">
        <v>389</v>
      </c>
      <c r="D127" s="22" t="s">
        <v>397</v>
      </c>
      <c r="E127" s="34" t="s">
        <v>707</v>
      </c>
      <c r="F127" s="22" t="s">
        <v>392</v>
      </c>
      <c r="G127" s="34" t="s">
        <v>470</v>
      </c>
      <c r="H127" s="22" t="s">
        <v>400</v>
      </c>
      <c r="I127" s="22" t="s">
        <v>395</v>
      </c>
      <c r="J127" s="34" t="s">
        <v>708</v>
      </c>
    </row>
    <row r="128" ht="18.75" customHeight="1" spans="1:10">
      <c r="A128" s="218" t="s">
        <v>369</v>
      </c>
      <c r="B128" s="22" t="s">
        <v>703</v>
      </c>
      <c r="C128" s="22" t="s">
        <v>404</v>
      </c>
      <c r="D128" s="22" t="s">
        <v>405</v>
      </c>
      <c r="E128" s="34" t="s">
        <v>709</v>
      </c>
      <c r="F128" s="22" t="s">
        <v>392</v>
      </c>
      <c r="G128" s="34" t="s">
        <v>188</v>
      </c>
      <c r="H128" s="22" t="s">
        <v>400</v>
      </c>
      <c r="I128" s="22" t="s">
        <v>395</v>
      </c>
      <c r="J128" s="34" t="s">
        <v>710</v>
      </c>
    </row>
    <row r="129" ht="18.75" customHeight="1" spans="1:10">
      <c r="A129" s="218" t="s">
        <v>369</v>
      </c>
      <c r="B129" s="22" t="s">
        <v>703</v>
      </c>
      <c r="C129" s="22" t="s">
        <v>404</v>
      </c>
      <c r="D129" s="22" t="s">
        <v>405</v>
      </c>
      <c r="E129" s="34" t="s">
        <v>711</v>
      </c>
      <c r="F129" s="22" t="s">
        <v>392</v>
      </c>
      <c r="G129" s="34" t="s">
        <v>712</v>
      </c>
      <c r="H129" s="22" t="s">
        <v>400</v>
      </c>
      <c r="I129" s="22" t="s">
        <v>395</v>
      </c>
      <c r="J129" s="34" t="s">
        <v>713</v>
      </c>
    </row>
    <row r="130" ht="18.75" customHeight="1" spans="1:10">
      <c r="A130" s="218" t="s">
        <v>369</v>
      </c>
      <c r="B130" s="22" t="s">
        <v>703</v>
      </c>
      <c r="C130" s="22" t="s">
        <v>410</v>
      </c>
      <c r="D130" s="22" t="s">
        <v>411</v>
      </c>
      <c r="E130" s="34" t="s">
        <v>412</v>
      </c>
      <c r="F130" s="22" t="s">
        <v>392</v>
      </c>
      <c r="G130" s="34" t="s">
        <v>413</v>
      </c>
      <c r="H130" s="22" t="s">
        <v>400</v>
      </c>
      <c r="I130" s="22" t="s">
        <v>395</v>
      </c>
      <c r="J130" s="34" t="s">
        <v>414</v>
      </c>
    </row>
    <row r="131" ht="18.75" customHeight="1" spans="1:10">
      <c r="A131" s="218" t="s">
        <v>350</v>
      </c>
      <c r="B131" s="22" t="s">
        <v>714</v>
      </c>
      <c r="C131" s="22" t="s">
        <v>389</v>
      </c>
      <c r="D131" s="22" t="s">
        <v>390</v>
      </c>
      <c r="E131" s="34" t="s">
        <v>715</v>
      </c>
      <c r="F131" s="22" t="s">
        <v>501</v>
      </c>
      <c r="G131" s="34" t="s">
        <v>186</v>
      </c>
      <c r="H131" s="22" t="s">
        <v>551</v>
      </c>
      <c r="I131" s="22" t="s">
        <v>395</v>
      </c>
      <c r="J131" s="34" t="s">
        <v>716</v>
      </c>
    </row>
    <row r="132" ht="18.75" customHeight="1" spans="1:10">
      <c r="A132" s="218" t="s">
        <v>350</v>
      </c>
      <c r="B132" s="22" t="s">
        <v>714</v>
      </c>
      <c r="C132" s="22" t="s">
        <v>389</v>
      </c>
      <c r="D132" s="22" t="s">
        <v>390</v>
      </c>
      <c r="E132" s="34" t="s">
        <v>717</v>
      </c>
      <c r="F132" s="22" t="s">
        <v>392</v>
      </c>
      <c r="G132" s="34" t="s">
        <v>492</v>
      </c>
      <c r="H132" s="22" t="s">
        <v>551</v>
      </c>
      <c r="I132" s="22" t="s">
        <v>395</v>
      </c>
      <c r="J132" s="34" t="s">
        <v>718</v>
      </c>
    </row>
    <row r="133" ht="18.75" customHeight="1" spans="1:10">
      <c r="A133" s="218" t="s">
        <v>350</v>
      </c>
      <c r="B133" s="22" t="s">
        <v>714</v>
      </c>
      <c r="C133" s="22" t="s">
        <v>389</v>
      </c>
      <c r="D133" s="22" t="s">
        <v>390</v>
      </c>
      <c r="E133" s="34" t="s">
        <v>719</v>
      </c>
      <c r="F133" s="22" t="s">
        <v>392</v>
      </c>
      <c r="G133" s="34" t="s">
        <v>186</v>
      </c>
      <c r="H133" s="22" t="s">
        <v>551</v>
      </c>
      <c r="I133" s="22" t="s">
        <v>395</v>
      </c>
      <c r="J133" s="34" t="s">
        <v>720</v>
      </c>
    </row>
    <row r="134" ht="18.75" customHeight="1" spans="1:10">
      <c r="A134" s="218" t="s">
        <v>350</v>
      </c>
      <c r="B134" s="22" t="s">
        <v>714</v>
      </c>
      <c r="C134" s="22" t="s">
        <v>404</v>
      </c>
      <c r="D134" s="22" t="s">
        <v>472</v>
      </c>
      <c r="E134" s="34" t="s">
        <v>721</v>
      </c>
      <c r="F134" s="22" t="s">
        <v>501</v>
      </c>
      <c r="G134" s="34" t="s">
        <v>186</v>
      </c>
      <c r="H134" s="22" t="s">
        <v>551</v>
      </c>
      <c r="I134" s="22" t="s">
        <v>395</v>
      </c>
      <c r="J134" s="34" t="s">
        <v>722</v>
      </c>
    </row>
    <row r="135" ht="18.75" customHeight="1" spans="1:10">
      <c r="A135" s="218" t="s">
        <v>350</v>
      </c>
      <c r="B135" s="22" t="s">
        <v>714</v>
      </c>
      <c r="C135" s="22" t="s">
        <v>410</v>
      </c>
      <c r="D135" s="22" t="s">
        <v>411</v>
      </c>
      <c r="E135" s="34" t="s">
        <v>723</v>
      </c>
      <c r="F135" s="22" t="s">
        <v>392</v>
      </c>
      <c r="G135" s="34" t="s">
        <v>413</v>
      </c>
      <c r="H135" s="22" t="s">
        <v>400</v>
      </c>
      <c r="I135" s="22" t="s">
        <v>395</v>
      </c>
      <c r="J135" s="34" t="s">
        <v>724</v>
      </c>
    </row>
    <row r="136" ht="18.75" customHeight="1" spans="1:10">
      <c r="A136" s="218" t="s">
        <v>322</v>
      </c>
      <c r="B136" s="22" t="s">
        <v>725</v>
      </c>
      <c r="C136" s="22" t="s">
        <v>389</v>
      </c>
      <c r="D136" s="22" t="s">
        <v>390</v>
      </c>
      <c r="E136" s="34" t="s">
        <v>726</v>
      </c>
      <c r="F136" s="22" t="s">
        <v>392</v>
      </c>
      <c r="G136" s="34" t="s">
        <v>188</v>
      </c>
      <c r="H136" s="22" t="s">
        <v>727</v>
      </c>
      <c r="I136" s="22" t="s">
        <v>395</v>
      </c>
      <c r="J136" s="34" t="s">
        <v>728</v>
      </c>
    </row>
    <row r="137" ht="18.75" customHeight="1" spans="1:10">
      <c r="A137" s="218" t="s">
        <v>322</v>
      </c>
      <c r="B137" s="22" t="s">
        <v>725</v>
      </c>
      <c r="C137" s="22" t="s">
        <v>389</v>
      </c>
      <c r="D137" s="22" t="s">
        <v>390</v>
      </c>
      <c r="E137" s="34" t="s">
        <v>729</v>
      </c>
      <c r="F137" s="22" t="s">
        <v>392</v>
      </c>
      <c r="G137" s="34" t="s">
        <v>542</v>
      </c>
      <c r="H137" s="22" t="s">
        <v>576</v>
      </c>
      <c r="I137" s="22" t="s">
        <v>395</v>
      </c>
      <c r="J137" s="34" t="s">
        <v>730</v>
      </c>
    </row>
    <row r="138" ht="18.75" customHeight="1" spans="1:10">
      <c r="A138" s="218" t="s">
        <v>322</v>
      </c>
      <c r="B138" s="22" t="s">
        <v>725</v>
      </c>
      <c r="C138" s="22" t="s">
        <v>389</v>
      </c>
      <c r="D138" s="22" t="s">
        <v>390</v>
      </c>
      <c r="E138" s="34" t="s">
        <v>731</v>
      </c>
      <c r="F138" s="22" t="s">
        <v>392</v>
      </c>
      <c r="G138" s="34" t="s">
        <v>186</v>
      </c>
      <c r="H138" s="22" t="s">
        <v>510</v>
      </c>
      <c r="I138" s="22" t="s">
        <v>395</v>
      </c>
      <c r="J138" s="34" t="s">
        <v>732</v>
      </c>
    </row>
    <row r="139" ht="18.75" customHeight="1" spans="1:10">
      <c r="A139" s="218" t="s">
        <v>322</v>
      </c>
      <c r="B139" s="22" t="s">
        <v>725</v>
      </c>
      <c r="C139" s="22" t="s">
        <v>389</v>
      </c>
      <c r="D139" s="22" t="s">
        <v>390</v>
      </c>
      <c r="E139" s="34" t="s">
        <v>733</v>
      </c>
      <c r="F139" s="22" t="s">
        <v>392</v>
      </c>
      <c r="G139" s="34" t="s">
        <v>399</v>
      </c>
      <c r="H139" s="22" t="s">
        <v>734</v>
      </c>
      <c r="I139" s="22" t="s">
        <v>395</v>
      </c>
      <c r="J139" s="34" t="s">
        <v>735</v>
      </c>
    </row>
    <row r="140" ht="18.75" customHeight="1" spans="1:10">
      <c r="A140" s="218" t="s">
        <v>322</v>
      </c>
      <c r="B140" s="22" t="s">
        <v>725</v>
      </c>
      <c r="C140" s="22" t="s">
        <v>404</v>
      </c>
      <c r="D140" s="22" t="s">
        <v>405</v>
      </c>
      <c r="E140" s="34" t="s">
        <v>736</v>
      </c>
      <c r="F140" s="22" t="s">
        <v>501</v>
      </c>
      <c r="G140" s="34" t="s">
        <v>737</v>
      </c>
      <c r="H140" s="22"/>
      <c r="I140" s="22" t="s">
        <v>520</v>
      </c>
      <c r="J140" s="34" t="s">
        <v>738</v>
      </c>
    </row>
    <row r="141" ht="18.75" customHeight="1" spans="1:10">
      <c r="A141" s="218" t="s">
        <v>322</v>
      </c>
      <c r="B141" s="22" t="s">
        <v>725</v>
      </c>
      <c r="C141" s="22" t="s">
        <v>410</v>
      </c>
      <c r="D141" s="22" t="s">
        <v>411</v>
      </c>
      <c r="E141" s="34" t="s">
        <v>411</v>
      </c>
      <c r="F141" s="22" t="s">
        <v>392</v>
      </c>
      <c r="G141" s="34" t="s">
        <v>413</v>
      </c>
      <c r="H141" s="22" t="s">
        <v>400</v>
      </c>
      <c r="I141" s="22" t="s">
        <v>395</v>
      </c>
      <c r="J141" s="34" t="s">
        <v>611</v>
      </c>
    </row>
  </sheetData>
  <mergeCells count="48">
    <mergeCell ref="A3:J3"/>
    <mergeCell ref="A4:H4"/>
    <mergeCell ref="A8:A12"/>
    <mergeCell ref="A13:A35"/>
    <mergeCell ref="A36:A40"/>
    <mergeCell ref="A41:A45"/>
    <mergeCell ref="A46:A50"/>
    <mergeCell ref="A51:A55"/>
    <mergeCell ref="A56:A60"/>
    <mergeCell ref="A61:A66"/>
    <mergeCell ref="A67:A71"/>
    <mergeCell ref="A72:A76"/>
    <mergeCell ref="A77:A81"/>
    <mergeCell ref="A82:A84"/>
    <mergeCell ref="A85:A90"/>
    <mergeCell ref="A91:A95"/>
    <mergeCell ref="A96:A100"/>
    <mergeCell ref="A101:A105"/>
    <mergeCell ref="A106:A110"/>
    <mergeCell ref="A111:A115"/>
    <mergeCell ref="A116:A120"/>
    <mergeCell ref="A121:A125"/>
    <mergeCell ref="A126:A130"/>
    <mergeCell ref="A131:A135"/>
    <mergeCell ref="A136:A141"/>
    <mergeCell ref="B8:B12"/>
    <mergeCell ref="B13:B35"/>
    <mergeCell ref="B36:B40"/>
    <mergeCell ref="B41:B45"/>
    <mergeCell ref="B46:B50"/>
    <mergeCell ref="B51:B55"/>
    <mergeCell ref="B56:B60"/>
    <mergeCell ref="B61:B66"/>
    <mergeCell ref="B67:B71"/>
    <mergeCell ref="B72:B76"/>
    <mergeCell ref="B77:B81"/>
    <mergeCell ref="B82:B84"/>
    <mergeCell ref="B85:B90"/>
    <mergeCell ref="B91:B95"/>
    <mergeCell ref="B96:B100"/>
    <mergeCell ref="B101:B105"/>
    <mergeCell ref="B106:B110"/>
    <mergeCell ref="B111:B115"/>
    <mergeCell ref="B116:B120"/>
    <mergeCell ref="B121:B125"/>
    <mergeCell ref="B126:B130"/>
    <mergeCell ref="B131:B135"/>
    <mergeCell ref="B136:B14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momo</cp:lastModifiedBy>
  <dcterms:created xsi:type="dcterms:W3CDTF">2025-02-28T09:11:00Z</dcterms:created>
  <dcterms:modified xsi:type="dcterms:W3CDTF">2025-03-11T02:45:56Z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449981146C5A469FBB42FE7CBC5A0CBB_13</vt:lpwstr>
  </property>
  <property fmtid="{D5CDD505-2E9C-101B-9397-08002B2CF9AE}" pid="3" name="KSOProductBuildVer">
    <vt:lpwstr>2052-12.1.0.17145</vt:lpwstr>
  </property>
</Properties>
</file>